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729" i="1" l="1"/>
  <c r="I729" i="1" s="1"/>
  <c r="H728" i="1"/>
  <c r="I728" i="1" s="1"/>
  <c r="H727" i="1"/>
  <c r="I727" i="1" s="1"/>
  <c r="H726" i="1"/>
  <c r="I726" i="1" s="1"/>
  <c r="I725" i="1"/>
  <c r="H725" i="1"/>
  <c r="H724" i="1"/>
  <c r="I724" i="1" s="1"/>
  <c r="I723" i="1"/>
  <c r="H723" i="1"/>
  <c r="H722" i="1"/>
  <c r="I722" i="1" s="1"/>
  <c r="I721" i="1"/>
  <c r="H721" i="1"/>
  <c r="H720" i="1"/>
  <c r="I720" i="1" s="1"/>
  <c r="H719" i="1"/>
  <c r="I719" i="1" s="1"/>
  <c r="H718" i="1"/>
  <c r="I718" i="1" s="1"/>
  <c r="I717" i="1"/>
  <c r="H717" i="1"/>
  <c r="H716" i="1"/>
  <c r="I716" i="1" s="1"/>
  <c r="I715" i="1"/>
  <c r="H715" i="1"/>
  <c r="H714" i="1"/>
  <c r="I714" i="1" s="1"/>
  <c r="H713" i="1"/>
  <c r="I713" i="1" s="1"/>
  <c r="H712" i="1"/>
  <c r="I712" i="1" s="1"/>
  <c r="H711" i="1"/>
  <c r="I711" i="1" s="1"/>
  <c r="H710" i="1"/>
  <c r="I710" i="1" s="1"/>
  <c r="I709" i="1"/>
  <c r="H709" i="1"/>
  <c r="H708" i="1"/>
  <c r="I708" i="1" s="1"/>
  <c r="I707" i="1"/>
  <c r="H707" i="1"/>
  <c r="H706" i="1"/>
  <c r="I706" i="1" s="1"/>
  <c r="I705" i="1"/>
  <c r="H705" i="1"/>
  <c r="H704" i="1"/>
  <c r="I704" i="1" s="1"/>
  <c r="H703" i="1"/>
  <c r="I703" i="1" s="1"/>
  <c r="H702" i="1"/>
  <c r="I702" i="1" s="1"/>
  <c r="I701" i="1"/>
  <c r="H701" i="1"/>
  <c r="H700" i="1"/>
  <c r="I700" i="1" s="1"/>
  <c r="I699" i="1"/>
  <c r="H699" i="1"/>
  <c r="H698" i="1"/>
  <c r="I698" i="1" s="1"/>
  <c r="H697" i="1"/>
  <c r="I697" i="1" s="1"/>
  <c r="H696" i="1"/>
  <c r="I696" i="1" s="1"/>
  <c r="H695" i="1"/>
  <c r="I695" i="1" s="1"/>
  <c r="H694" i="1"/>
  <c r="I694" i="1" s="1"/>
  <c r="I693" i="1"/>
  <c r="H693" i="1"/>
  <c r="H692" i="1"/>
  <c r="I692" i="1" s="1"/>
  <c r="I691" i="1"/>
  <c r="H691" i="1"/>
  <c r="H690" i="1"/>
  <c r="I690" i="1" s="1"/>
  <c r="I689" i="1"/>
  <c r="H689" i="1"/>
  <c r="H688" i="1"/>
  <c r="I688" i="1" s="1"/>
  <c r="H687" i="1"/>
  <c r="I687" i="1" s="1"/>
  <c r="H686" i="1"/>
  <c r="I686" i="1" s="1"/>
  <c r="I685" i="1"/>
  <c r="H685" i="1"/>
  <c r="H684" i="1"/>
  <c r="I684" i="1" s="1"/>
  <c r="I683" i="1"/>
  <c r="H683" i="1"/>
  <c r="H682" i="1"/>
  <c r="I682" i="1" s="1"/>
  <c r="H681" i="1"/>
  <c r="I681" i="1" s="1"/>
  <c r="H680" i="1"/>
  <c r="I680" i="1" s="1"/>
  <c r="H679" i="1"/>
  <c r="I679" i="1" s="1"/>
  <c r="H678" i="1"/>
  <c r="I678" i="1" s="1"/>
  <c r="I677" i="1"/>
  <c r="H677" i="1"/>
  <c r="H676" i="1"/>
  <c r="I676" i="1" s="1"/>
  <c r="I675" i="1"/>
  <c r="H675" i="1"/>
  <c r="H674" i="1"/>
  <c r="I674" i="1" s="1"/>
  <c r="I673" i="1"/>
  <c r="H673" i="1"/>
  <c r="H672" i="1"/>
  <c r="I672" i="1" s="1"/>
  <c r="H671" i="1"/>
  <c r="I671" i="1" s="1"/>
  <c r="H670" i="1"/>
  <c r="I670" i="1" s="1"/>
  <c r="I669" i="1"/>
  <c r="H669" i="1"/>
  <c r="H668" i="1"/>
  <c r="I668" i="1" s="1"/>
  <c r="I667" i="1"/>
  <c r="H667" i="1"/>
  <c r="H666" i="1"/>
  <c r="I666" i="1" s="1"/>
  <c r="H665" i="1"/>
  <c r="I665" i="1" s="1"/>
  <c r="H664" i="1"/>
  <c r="I664" i="1" s="1"/>
  <c r="H663" i="1"/>
  <c r="I663" i="1" s="1"/>
  <c r="H662" i="1"/>
  <c r="I662" i="1" s="1"/>
  <c r="I661" i="1"/>
  <c r="H661" i="1"/>
  <c r="H660" i="1"/>
  <c r="I660" i="1" s="1"/>
  <c r="I659" i="1"/>
  <c r="H659" i="1"/>
  <c r="H658" i="1"/>
  <c r="I658" i="1" s="1"/>
  <c r="I657" i="1"/>
  <c r="H657" i="1"/>
  <c r="H656" i="1"/>
  <c r="I656" i="1" s="1"/>
  <c r="H655" i="1"/>
  <c r="I655" i="1" s="1"/>
  <c r="H654" i="1"/>
  <c r="I654" i="1" s="1"/>
  <c r="I653" i="1"/>
  <c r="H653" i="1"/>
  <c r="H652" i="1"/>
  <c r="I652" i="1" s="1"/>
  <c r="I651" i="1"/>
  <c r="H651" i="1"/>
  <c r="H650" i="1"/>
  <c r="I650" i="1" s="1"/>
  <c r="H649" i="1"/>
  <c r="I649" i="1" s="1"/>
  <c r="H648" i="1"/>
  <c r="I648" i="1" s="1"/>
  <c r="H647" i="1"/>
  <c r="I647" i="1" s="1"/>
  <c r="H646" i="1"/>
  <c r="I646" i="1" s="1"/>
  <c r="I645" i="1"/>
  <c r="H645" i="1"/>
  <c r="H644" i="1"/>
  <c r="I644" i="1" s="1"/>
  <c r="I643" i="1"/>
  <c r="H643" i="1"/>
  <c r="H642" i="1"/>
  <c r="I642" i="1" s="1"/>
  <c r="I641" i="1"/>
  <c r="H641" i="1"/>
  <c r="H640" i="1"/>
  <c r="I640" i="1" s="1"/>
  <c r="H639" i="1"/>
  <c r="I639" i="1" s="1"/>
  <c r="H638" i="1"/>
  <c r="I638" i="1" s="1"/>
  <c r="I637" i="1"/>
  <c r="H637" i="1"/>
  <c r="H636" i="1"/>
  <c r="I636" i="1" s="1"/>
  <c r="I635" i="1"/>
  <c r="H635" i="1"/>
  <c r="H634" i="1"/>
  <c r="I634" i="1" s="1"/>
  <c r="H633" i="1"/>
  <c r="I633" i="1" s="1"/>
  <c r="H632" i="1"/>
  <c r="I632" i="1" s="1"/>
  <c r="H631" i="1"/>
  <c r="I631" i="1" s="1"/>
  <c r="H630" i="1"/>
  <c r="I630" i="1" s="1"/>
  <c r="I629" i="1"/>
  <c r="H629" i="1"/>
  <c r="H628" i="1"/>
  <c r="I628" i="1" s="1"/>
  <c r="I627" i="1"/>
  <c r="H627" i="1"/>
  <c r="H626" i="1"/>
  <c r="I626" i="1" s="1"/>
  <c r="I625" i="1"/>
  <c r="H625" i="1"/>
  <c r="H624" i="1"/>
  <c r="I624" i="1" s="1"/>
  <c r="H623" i="1"/>
  <c r="I623" i="1" s="1"/>
  <c r="H622" i="1"/>
  <c r="I622" i="1" s="1"/>
  <c r="I621" i="1"/>
  <c r="H621" i="1"/>
  <c r="H620" i="1"/>
  <c r="I620" i="1" s="1"/>
  <c r="I619" i="1"/>
  <c r="H619" i="1"/>
  <c r="H618" i="1"/>
  <c r="I618" i="1" s="1"/>
  <c r="H617" i="1"/>
  <c r="I617" i="1" s="1"/>
  <c r="H616" i="1"/>
  <c r="I616" i="1" s="1"/>
  <c r="H615" i="1"/>
  <c r="I615" i="1" s="1"/>
  <c r="H614" i="1"/>
  <c r="I614" i="1" s="1"/>
  <c r="I613" i="1"/>
  <c r="H613" i="1"/>
  <c r="H612" i="1"/>
  <c r="I612" i="1" s="1"/>
  <c r="H611" i="1"/>
  <c r="I611" i="1" s="1"/>
  <c r="H610" i="1"/>
  <c r="I610" i="1" s="1"/>
  <c r="I609" i="1"/>
  <c r="H609" i="1"/>
  <c r="H608" i="1"/>
  <c r="I608" i="1" s="1"/>
  <c r="H607" i="1"/>
  <c r="I607" i="1" s="1"/>
  <c r="H606" i="1"/>
  <c r="I606" i="1" s="1"/>
  <c r="I605" i="1"/>
  <c r="H605" i="1"/>
  <c r="H604" i="1"/>
  <c r="I604" i="1" s="1"/>
  <c r="I603" i="1"/>
  <c r="H603" i="1"/>
  <c r="H602" i="1"/>
  <c r="I602" i="1" s="1"/>
  <c r="H601" i="1"/>
  <c r="I601" i="1" s="1"/>
  <c r="H600" i="1"/>
  <c r="I600" i="1" s="1"/>
  <c r="H599" i="1"/>
  <c r="I599" i="1" s="1"/>
  <c r="H598" i="1"/>
  <c r="I598" i="1" s="1"/>
  <c r="I597" i="1"/>
  <c r="H597" i="1"/>
  <c r="H596" i="1"/>
  <c r="I596" i="1" s="1"/>
  <c r="H595" i="1"/>
  <c r="I595" i="1" s="1"/>
  <c r="H594" i="1"/>
  <c r="I594" i="1" s="1"/>
  <c r="I593" i="1"/>
  <c r="H593" i="1"/>
  <c r="H592" i="1"/>
  <c r="I592" i="1" s="1"/>
  <c r="H591" i="1"/>
  <c r="I591" i="1" s="1"/>
  <c r="H590" i="1"/>
  <c r="I590" i="1" s="1"/>
  <c r="I589" i="1"/>
  <c r="H589" i="1"/>
  <c r="H588" i="1"/>
  <c r="I588" i="1" s="1"/>
  <c r="I585" i="1"/>
  <c r="H585" i="1"/>
  <c r="H584" i="1"/>
  <c r="I584" i="1" s="1"/>
  <c r="H583" i="1"/>
  <c r="I583" i="1" s="1"/>
  <c r="H582" i="1"/>
  <c r="I582" i="1" s="1"/>
  <c r="H581" i="1"/>
  <c r="I581" i="1" s="1"/>
  <c r="H580" i="1"/>
  <c r="I580" i="1" s="1"/>
  <c r="I579" i="1"/>
  <c r="H579" i="1"/>
  <c r="H578" i="1"/>
  <c r="I578" i="1" s="1"/>
  <c r="H577" i="1"/>
  <c r="I577" i="1" s="1"/>
  <c r="H576" i="1"/>
  <c r="I576" i="1" s="1"/>
  <c r="I575" i="1"/>
  <c r="H575" i="1"/>
  <c r="H574" i="1"/>
  <c r="I574" i="1" s="1"/>
  <c r="H573" i="1"/>
  <c r="I573" i="1" s="1"/>
  <c r="H572" i="1"/>
  <c r="I572" i="1" s="1"/>
  <c r="I571" i="1"/>
  <c r="H571" i="1"/>
  <c r="H570" i="1"/>
  <c r="I570" i="1" s="1"/>
  <c r="I569" i="1"/>
  <c r="H569" i="1"/>
  <c r="H568" i="1"/>
  <c r="I568" i="1" s="1"/>
  <c r="H567" i="1"/>
  <c r="I567" i="1" s="1"/>
  <c r="H566" i="1"/>
  <c r="I566" i="1" s="1"/>
  <c r="H565" i="1"/>
  <c r="I565" i="1" s="1"/>
  <c r="H564" i="1"/>
  <c r="I564" i="1" s="1"/>
  <c r="I563" i="1"/>
  <c r="H563" i="1"/>
  <c r="H562" i="1"/>
  <c r="I562" i="1" s="1"/>
  <c r="H561" i="1"/>
  <c r="I561" i="1" s="1"/>
  <c r="H560" i="1"/>
  <c r="I560" i="1" s="1"/>
  <c r="I559" i="1"/>
  <c r="H559" i="1"/>
  <c r="H558" i="1"/>
  <c r="I558" i="1" s="1"/>
  <c r="H557" i="1"/>
  <c r="I557" i="1" s="1"/>
  <c r="I556" i="1"/>
  <c r="H556" i="1"/>
  <c r="H555" i="1"/>
  <c r="I555" i="1" s="1"/>
  <c r="H554" i="1"/>
  <c r="I554" i="1" s="1"/>
  <c r="H553" i="1"/>
  <c r="I553" i="1" s="1"/>
  <c r="I552" i="1"/>
  <c r="H552" i="1"/>
  <c r="H551" i="1"/>
  <c r="I551" i="1" s="1"/>
  <c r="H550" i="1"/>
  <c r="I550" i="1" s="1"/>
  <c r="H549" i="1"/>
  <c r="I549" i="1" s="1"/>
  <c r="I548" i="1"/>
  <c r="H548" i="1"/>
  <c r="H547" i="1"/>
  <c r="I547" i="1" s="1"/>
  <c r="H546" i="1"/>
  <c r="I546" i="1" s="1"/>
  <c r="H545" i="1"/>
  <c r="I545" i="1" s="1"/>
  <c r="I544" i="1"/>
  <c r="H544" i="1"/>
  <c r="H543" i="1"/>
  <c r="I543" i="1" s="1"/>
  <c r="H542" i="1"/>
  <c r="I542" i="1" s="1"/>
  <c r="H541" i="1"/>
  <c r="I541" i="1" s="1"/>
  <c r="I540" i="1"/>
  <c r="H540" i="1"/>
  <c r="H539" i="1"/>
  <c r="I539" i="1" s="1"/>
  <c r="H538" i="1"/>
  <c r="I538" i="1" s="1"/>
  <c r="H537" i="1"/>
  <c r="I537" i="1" s="1"/>
  <c r="I536" i="1"/>
  <c r="H536" i="1"/>
  <c r="H535" i="1"/>
  <c r="I535" i="1" s="1"/>
  <c r="H534" i="1"/>
  <c r="I534" i="1" s="1"/>
  <c r="H533" i="1"/>
  <c r="I533" i="1" s="1"/>
  <c r="I532" i="1"/>
  <c r="H532" i="1"/>
  <c r="H531" i="1"/>
  <c r="I531" i="1" s="1"/>
  <c r="H530" i="1"/>
  <c r="I530" i="1" s="1"/>
  <c r="H529" i="1"/>
  <c r="I529" i="1" s="1"/>
  <c r="I528" i="1"/>
  <c r="H528" i="1"/>
  <c r="H527" i="1"/>
  <c r="I527" i="1" s="1"/>
  <c r="H526" i="1"/>
  <c r="I526" i="1" s="1"/>
  <c r="H525" i="1"/>
  <c r="I525" i="1" s="1"/>
  <c r="I524" i="1"/>
  <c r="H524" i="1"/>
  <c r="H523" i="1"/>
  <c r="I523" i="1" s="1"/>
  <c r="H522" i="1"/>
  <c r="I522" i="1" s="1"/>
  <c r="H521" i="1"/>
  <c r="I521" i="1" s="1"/>
  <c r="I520" i="1"/>
  <c r="H520" i="1"/>
  <c r="H519" i="1"/>
  <c r="I519" i="1" s="1"/>
  <c r="H518" i="1"/>
  <c r="I518" i="1" s="1"/>
  <c r="H517" i="1"/>
  <c r="I517" i="1" s="1"/>
  <c r="I516" i="1"/>
  <c r="H516" i="1"/>
  <c r="H515" i="1"/>
  <c r="I515" i="1" s="1"/>
  <c r="H514" i="1"/>
  <c r="I514" i="1" s="1"/>
  <c r="H513" i="1"/>
  <c r="I513" i="1" s="1"/>
  <c r="I512" i="1"/>
  <c r="H512" i="1"/>
  <c r="H511" i="1"/>
  <c r="I511" i="1" s="1"/>
  <c r="H510" i="1"/>
  <c r="I510" i="1" s="1"/>
  <c r="H509" i="1"/>
  <c r="I509" i="1" s="1"/>
  <c r="I508" i="1"/>
  <c r="H508" i="1"/>
  <c r="H507" i="1"/>
  <c r="I507" i="1" s="1"/>
  <c r="H506" i="1"/>
  <c r="I506" i="1" s="1"/>
  <c r="H505" i="1"/>
  <c r="I505" i="1" s="1"/>
  <c r="I504" i="1"/>
  <c r="H504" i="1"/>
  <c r="H503" i="1"/>
  <c r="I503" i="1" s="1"/>
  <c r="H502" i="1"/>
  <c r="I502" i="1" s="1"/>
  <c r="H501" i="1"/>
  <c r="I501" i="1" s="1"/>
  <c r="I500" i="1"/>
  <c r="H500" i="1"/>
  <c r="H499" i="1"/>
  <c r="I499" i="1" s="1"/>
  <c r="H498" i="1"/>
  <c r="I498" i="1" s="1"/>
  <c r="H497" i="1"/>
  <c r="I497" i="1" s="1"/>
  <c r="I496" i="1"/>
  <c r="H496" i="1"/>
  <c r="H495" i="1"/>
  <c r="I495" i="1" s="1"/>
  <c r="H494" i="1"/>
  <c r="I494" i="1" s="1"/>
  <c r="H493" i="1"/>
  <c r="I493" i="1" s="1"/>
  <c r="I492" i="1"/>
  <c r="H492" i="1"/>
  <c r="H491" i="1"/>
  <c r="I491" i="1" s="1"/>
  <c r="H490" i="1"/>
  <c r="I490" i="1" s="1"/>
  <c r="H489" i="1"/>
  <c r="I489" i="1" s="1"/>
  <c r="I488" i="1"/>
  <c r="H488" i="1"/>
  <c r="H487" i="1"/>
  <c r="I487" i="1" s="1"/>
  <c r="H486" i="1"/>
  <c r="I486" i="1" s="1"/>
  <c r="H485" i="1"/>
  <c r="I485" i="1" s="1"/>
  <c r="I484" i="1"/>
  <c r="H484" i="1"/>
  <c r="H483" i="1"/>
  <c r="I483" i="1" s="1"/>
  <c r="H482" i="1"/>
  <c r="I482" i="1" s="1"/>
  <c r="H481" i="1"/>
  <c r="I481" i="1" s="1"/>
  <c r="I480" i="1"/>
  <c r="H480" i="1"/>
  <c r="H479" i="1"/>
  <c r="I479" i="1" s="1"/>
  <c r="H478" i="1"/>
  <c r="I478" i="1" s="1"/>
  <c r="H477" i="1"/>
  <c r="I477" i="1" s="1"/>
  <c r="I476" i="1"/>
  <c r="H476" i="1"/>
  <c r="H475" i="1"/>
  <c r="I475" i="1" s="1"/>
  <c r="H474" i="1"/>
  <c r="I474" i="1" s="1"/>
  <c r="H473" i="1"/>
  <c r="I473" i="1" s="1"/>
  <c r="I472" i="1"/>
  <c r="H472" i="1"/>
  <c r="H471" i="1"/>
  <c r="I471" i="1" s="1"/>
  <c r="H470" i="1"/>
  <c r="I470" i="1" s="1"/>
  <c r="H469" i="1"/>
  <c r="I469" i="1" s="1"/>
  <c r="I468" i="1"/>
  <c r="H468" i="1"/>
  <c r="H467" i="1"/>
  <c r="I467" i="1" s="1"/>
  <c r="H466" i="1"/>
  <c r="I466" i="1" s="1"/>
  <c r="H465" i="1"/>
  <c r="I465" i="1" s="1"/>
  <c r="I464" i="1"/>
  <c r="H464" i="1"/>
  <c r="H463" i="1"/>
  <c r="I463" i="1" s="1"/>
  <c r="H462" i="1"/>
  <c r="I462" i="1" s="1"/>
  <c r="H461" i="1"/>
  <c r="I461" i="1" s="1"/>
  <c r="I460" i="1"/>
  <c r="H460" i="1"/>
  <c r="H459" i="1"/>
  <c r="I459" i="1" s="1"/>
  <c r="H458" i="1"/>
  <c r="I458" i="1" s="1"/>
  <c r="H457" i="1"/>
  <c r="I457" i="1" s="1"/>
  <c r="I456" i="1"/>
  <c r="H456" i="1"/>
  <c r="H455" i="1"/>
  <c r="I455" i="1" s="1"/>
  <c r="H454" i="1"/>
  <c r="I454" i="1" s="1"/>
  <c r="H453" i="1"/>
  <c r="I453" i="1" s="1"/>
  <c r="I452" i="1"/>
  <c r="H452" i="1"/>
  <c r="H451" i="1"/>
  <c r="I451" i="1" s="1"/>
  <c r="H450" i="1"/>
  <c r="I450" i="1" s="1"/>
  <c r="H449" i="1"/>
  <c r="I449" i="1" s="1"/>
  <c r="I448" i="1"/>
  <c r="H448" i="1"/>
  <c r="H447" i="1"/>
  <c r="I447" i="1" s="1"/>
  <c r="H446" i="1"/>
  <c r="I446" i="1" s="1"/>
  <c r="H445" i="1"/>
  <c r="I445" i="1" s="1"/>
  <c r="I444" i="1"/>
  <c r="H444" i="1"/>
  <c r="H443" i="1"/>
  <c r="I443" i="1" s="1"/>
  <c r="H442" i="1"/>
  <c r="I442" i="1" s="1"/>
  <c r="H441" i="1"/>
  <c r="I441" i="1" s="1"/>
  <c r="I440" i="1"/>
  <c r="H440" i="1"/>
  <c r="H439" i="1"/>
  <c r="I439" i="1" s="1"/>
  <c r="H438" i="1"/>
  <c r="I438" i="1" s="1"/>
  <c r="H437" i="1"/>
  <c r="I437" i="1" s="1"/>
  <c r="I436" i="1"/>
  <c r="H436" i="1"/>
  <c r="H435" i="1"/>
  <c r="I435" i="1" s="1"/>
  <c r="H434" i="1"/>
  <c r="I434" i="1" s="1"/>
  <c r="H433" i="1"/>
  <c r="I433" i="1" s="1"/>
  <c r="I432" i="1"/>
  <c r="H432" i="1"/>
  <c r="H431" i="1"/>
  <c r="I431" i="1" s="1"/>
  <c r="H430" i="1"/>
  <c r="I430" i="1" s="1"/>
  <c r="H429" i="1"/>
  <c r="I429" i="1" s="1"/>
  <c r="H428" i="1"/>
  <c r="I428" i="1" s="1"/>
  <c r="H427" i="1"/>
  <c r="I427" i="1" s="1"/>
  <c r="H426" i="1"/>
  <c r="I426" i="1" s="1"/>
  <c r="H425" i="1"/>
  <c r="I425" i="1" s="1"/>
  <c r="H424" i="1"/>
  <c r="I424" i="1" s="1"/>
  <c r="H423" i="1"/>
  <c r="I423" i="1" s="1"/>
  <c r="H422" i="1"/>
  <c r="I422" i="1" s="1"/>
  <c r="H421" i="1"/>
  <c r="I421" i="1" s="1"/>
  <c r="H420" i="1"/>
  <c r="I420" i="1" s="1"/>
  <c r="H419" i="1"/>
  <c r="I419" i="1" s="1"/>
  <c r="H418" i="1"/>
  <c r="I418" i="1" s="1"/>
  <c r="H417" i="1"/>
  <c r="I417" i="1" s="1"/>
  <c r="H416" i="1"/>
  <c r="I416" i="1" s="1"/>
  <c r="H415" i="1"/>
  <c r="I415" i="1" s="1"/>
  <c r="H414" i="1"/>
  <c r="I414" i="1" s="1"/>
  <c r="H413" i="1"/>
  <c r="I413" i="1" s="1"/>
  <c r="H412" i="1"/>
  <c r="I412" i="1" s="1"/>
  <c r="H411" i="1"/>
  <c r="I411" i="1" s="1"/>
  <c r="H410" i="1"/>
  <c r="I410" i="1" s="1"/>
  <c r="H409" i="1"/>
  <c r="I409" i="1" s="1"/>
  <c r="H408" i="1"/>
  <c r="I408" i="1" s="1"/>
  <c r="H407" i="1"/>
  <c r="I407" i="1" s="1"/>
  <c r="H406" i="1"/>
  <c r="I406" i="1" s="1"/>
  <c r="H405" i="1"/>
  <c r="I405" i="1" s="1"/>
  <c r="H404" i="1"/>
  <c r="I404" i="1" s="1"/>
  <c r="H403" i="1"/>
  <c r="I403" i="1" s="1"/>
  <c r="H402" i="1"/>
  <c r="I402" i="1" s="1"/>
  <c r="H401" i="1"/>
  <c r="I401" i="1" s="1"/>
  <c r="H400" i="1"/>
  <c r="I400" i="1" s="1"/>
  <c r="H399" i="1"/>
  <c r="I399" i="1" s="1"/>
  <c r="H398" i="1"/>
  <c r="I398" i="1" s="1"/>
  <c r="H397" i="1"/>
  <c r="I397" i="1" s="1"/>
  <c r="H396" i="1"/>
  <c r="I396" i="1" s="1"/>
  <c r="H395" i="1"/>
  <c r="I395" i="1" s="1"/>
  <c r="H394" i="1"/>
  <c r="I394" i="1" s="1"/>
  <c r="H393" i="1"/>
  <c r="I393" i="1" s="1"/>
  <c r="H392" i="1"/>
  <c r="I392" i="1" s="1"/>
  <c r="H391" i="1"/>
  <c r="I391" i="1" s="1"/>
  <c r="H390" i="1"/>
  <c r="I390" i="1" s="1"/>
  <c r="H389" i="1"/>
  <c r="I389" i="1" s="1"/>
  <c r="H388" i="1"/>
  <c r="I388" i="1" s="1"/>
  <c r="H387" i="1"/>
  <c r="I387" i="1" s="1"/>
  <c r="H386" i="1"/>
  <c r="I386" i="1" s="1"/>
  <c r="H385" i="1"/>
  <c r="I385" i="1" s="1"/>
  <c r="H384" i="1"/>
  <c r="I384" i="1" s="1"/>
  <c r="H383" i="1"/>
  <c r="I383" i="1" s="1"/>
  <c r="H382" i="1"/>
  <c r="I382" i="1" s="1"/>
  <c r="H381" i="1"/>
  <c r="I381" i="1" s="1"/>
  <c r="H380" i="1"/>
  <c r="I380" i="1" s="1"/>
  <c r="H379" i="1"/>
  <c r="I379" i="1" s="1"/>
  <c r="H378" i="1"/>
  <c r="I378" i="1" s="1"/>
  <c r="H377" i="1"/>
  <c r="I377" i="1" s="1"/>
  <c r="H376" i="1"/>
  <c r="I376" i="1" s="1"/>
  <c r="H375" i="1"/>
  <c r="I375" i="1" s="1"/>
  <c r="H374" i="1"/>
  <c r="I374" i="1" s="1"/>
  <c r="H373" i="1"/>
  <c r="I373" i="1" s="1"/>
  <c r="H372" i="1"/>
  <c r="I372" i="1" s="1"/>
  <c r="H371" i="1"/>
  <c r="I371" i="1" s="1"/>
  <c r="H370" i="1"/>
  <c r="I370" i="1" s="1"/>
  <c r="H369" i="1"/>
  <c r="I369" i="1" s="1"/>
  <c r="H368" i="1"/>
  <c r="I368" i="1" s="1"/>
  <c r="H367" i="1"/>
  <c r="I367" i="1" s="1"/>
  <c r="H366" i="1"/>
  <c r="I366" i="1" s="1"/>
  <c r="H365" i="1"/>
  <c r="I365" i="1" s="1"/>
  <c r="H364" i="1"/>
  <c r="I364" i="1" s="1"/>
  <c r="H363" i="1"/>
  <c r="I363" i="1" s="1"/>
  <c r="H362" i="1"/>
  <c r="I362" i="1" s="1"/>
  <c r="H361" i="1"/>
  <c r="I361" i="1" s="1"/>
  <c r="H360" i="1"/>
  <c r="I360" i="1" s="1"/>
  <c r="H359" i="1"/>
  <c r="I359" i="1" s="1"/>
  <c r="H358" i="1"/>
  <c r="I358" i="1" s="1"/>
  <c r="H357" i="1"/>
  <c r="I357" i="1" s="1"/>
  <c r="H356" i="1"/>
  <c r="I356" i="1" s="1"/>
  <c r="H355" i="1"/>
  <c r="I355" i="1" s="1"/>
  <c r="H354" i="1"/>
  <c r="I354" i="1" s="1"/>
  <c r="H353" i="1"/>
  <c r="I353" i="1" s="1"/>
  <c r="H352" i="1"/>
  <c r="I352" i="1" s="1"/>
  <c r="H351" i="1"/>
  <c r="I351" i="1" s="1"/>
  <c r="H350" i="1"/>
  <c r="I350" i="1" s="1"/>
  <c r="H349" i="1"/>
  <c r="I349" i="1" s="1"/>
  <c r="H348" i="1"/>
  <c r="I348" i="1" s="1"/>
  <c r="H347" i="1"/>
  <c r="I347" i="1" s="1"/>
  <c r="H346" i="1"/>
  <c r="I346" i="1" s="1"/>
  <c r="H345" i="1"/>
  <c r="I345" i="1" s="1"/>
  <c r="H344" i="1"/>
  <c r="I344" i="1" s="1"/>
  <c r="H343" i="1"/>
  <c r="I343" i="1" s="1"/>
  <c r="H342" i="1"/>
  <c r="I342" i="1" s="1"/>
  <c r="H341" i="1"/>
  <c r="I341" i="1" s="1"/>
  <c r="H340" i="1"/>
  <c r="I340" i="1" s="1"/>
  <c r="H339" i="1"/>
  <c r="I339" i="1" s="1"/>
  <c r="H338" i="1"/>
  <c r="I338" i="1" s="1"/>
  <c r="H337" i="1"/>
  <c r="I337" i="1" s="1"/>
  <c r="H336" i="1"/>
  <c r="I336" i="1" s="1"/>
  <c r="H335" i="1"/>
  <c r="I335" i="1" s="1"/>
  <c r="H334" i="1"/>
  <c r="I334" i="1" s="1"/>
  <c r="H333" i="1"/>
  <c r="I333" i="1" s="1"/>
  <c r="H332" i="1"/>
  <c r="I332" i="1" s="1"/>
  <c r="H331" i="1"/>
  <c r="I331" i="1" s="1"/>
  <c r="H330" i="1"/>
  <c r="I330" i="1" s="1"/>
  <c r="H329" i="1"/>
  <c r="I329" i="1" s="1"/>
  <c r="H328" i="1"/>
  <c r="I328" i="1" s="1"/>
  <c r="H327" i="1"/>
  <c r="I327" i="1" s="1"/>
  <c r="H326" i="1"/>
  <c r="I326" i="1" s="1"/>
  <c r="H325" i="1"/>
  <c r="I325" i="1" s="1"/>
  <c r="H324" i="1"/>
  <c r="I324" i="1" s="1"/>
  <c r="H323" i="1"/>
  <c r="I323" i="1" s="1"/>
  <c r="H322" i="1"/>
  <c r="I322" i="1" s="1"/>
  <c r="H321" i="1"/>
  <c r="I321" i="1" s="1"/>
  <c r="H320" i="1"/>
  <c r="I320" i="1" s="1"/>
  <c r="H319" i="1"/>
  <c r="I319" i="1" s="1"/>
  <c r="H318" i="1"/>
  <c r="I318" i="1" s="1"/>
  <c r="H317" i="1"/>
  <c r="I317" i="1" s="1"/>
  <c r="H316" i="1"/>
  <c r="I316" i="1" s="1"/>
  <c r="H315" i="1"/>
  <c r="I315" i="1" s="1"/>
  <c r="H314" i="1"/>
  <c r="I314" i="1" s="1"/>
  <c r="H313" i="1"/>
  <c r="I313" i="1" s="1"/>
  <c r="H312" i="1"/>
  <c r="I312" i="1" s="1"/>
  <c r="H311" i="1"/>
  <c r="I311" i="1" s="1"/>
  <c r="H310" i="1"/>
  <c r="I310" i="1" s="1"/>
  <c r="H309" i="1"/>
  <c r="I309" i="1" s="1"/>
  <c r="H308" i="1"/>
  <c r="I308" i="1" s="1"/>
  <c r="H307" i="1"/>
  <c r="I307" i="1" s="1"/>
  <c r="I306" i="1"/>
  <c r="H306" i="1"/>
  <c r="H305" i="1"/>
  <c r="I305" i="1" s="1"/>
  <c r="I304" i="1"/>
  <c r="H304" i="1"/>
  <c r="H303" i="1"/>
  <c r="I303" i="1" s="1"/>
  <c r="H302" i="1"/>
  <c r="I302" i="1" s="1"/>
  <c r="I301" i="1"/>
  <c r="H301" i="1"/>
  <c r="H300" i="1"/>
  <c r="I300" i="1" s="1"/>
  <c r="I299" i="1"/>
  <c r="H299" i="1"/>
  <c r="H298" i="1"/>
  <c r="I298" i="1" s="1"/>
  <c r="I297" i="1"/>
  <c r="H297" i="1"/>
  <c r="H296" i="1"/>
  <c r="I296" i="1" s="1"/>
  <c r="I295" i="1"/>
  <c r="H295" i="1"/>
  <c r="H294" i="1"/>
  <c r="I294" i="1" s="1"/>
  <c r="I293" i="1"/>
  <c r="H293" i="1"/>
  <c r="H292" i="1"/>
  <c r="I292" i="1" s="1"/>
  <c r="I291" i="1"/>
  <c r="H291" i="1"/>
  <c r="H290" i="1"/>
  <c r="I290" i="1" s="1"/>
  <c r="I289" i="1"/>
  <c r="H289" i="1"/>
  <c r="H288" i="1"/>
  <c r="I288" i="1" s="1"/>
  <c r="I287" i="1"/>
  <c r="H287" i="1"/>
  <c r="H286" i="1"/>
  <c r="I286" i="1" s="1"/>
  <c r="I285" i="1"/>
  <c r="H285" i="1"/>
  <c r="H284" i="1"/>
  <c r="I284" i="1" s="1"/>
  <c r="I283" i="1"/>
  <c r="H283" i="1"/>
  <c r="H282" i="1"/>
  <c r="I282" i="1" s="1"/>
  <c r="I281" i="1"/>
  <c r="H281" i="1"/>
  <c r="H280" i="1"/>
  <c r="I280" i="1" s="1"/>
  <c r="I279" i="1"/>
  <c r="H279" i="1"/>
  <c r="H278" i="1"/>
  <c r="I278" i="1" s="1"/>
  <c r="I277" i="1"/>
  <c r="H277" i="1"/>
  <c r="H276" i="1"/>
  <c r="I276" i="1" s="1"/>
  <c r="I275" i="1"/>
  <c r="H275" i="1"/>
  <c r="H274" i="1"/>
  <c r="I274" i="1" s="1"/>
  <c r="I273" i="1"/>
  <c r="H273" i="1"/>
  <c r="H272" i="1"/>
  <c r="I272" i="1" s="1"/>
  <c r="I271" i="1"/>
  <c r="H271" i="1"/>
  <c r="H270" i="1"/>
  <c r="I270" i="1" s="1"/>
  <c r="I269" i="1"/>
  <c r="H269" i="1"/>
  <c r="H268" i="1"/>
  <c r="I268" i="1" s="1"/>
  <c r="I267" i="1"/>
  <c r="H267" i="1"/>
  <c r="H266" i="1"/>
  <c r="I266" i="1" s="1"/>
  <c r="I265" i="1"/>
  <c r="H265" i="1"/>
  <c r="H264" i="1"/>
  <c r="I264" i="1" s="1"/>
  <c r="I263" i="1"/>
  <c r="H263" i="1"/>
  <c r="H262" i="1"/>
  <c r="I262" i="1" s="1"/>
  <c r="I261" i="1"/>
  <c r="H261" i="1"/>
  <c r="H260" i="1"/>
  <c r="I260" i="1" s="1"/>
  <c r="I259" i="1"/>
  <c r="H259" i="1"/>
  <c r="H258" i="1"/>
  <c r="I258" i="1" s="1"/>
  <c r="I257" i="1"/>
  <c r="H257" i="1"/>
  <c r="H256" i="1"/>
  <c r="I256" i="1" s="1"/>
  <c r="I255" i="1"/>
  <c r="H255" i="1"/>
  <c r="H254" i="1"/>
  <c r="I254" i="1" s="1"/>
  <c r="I253" i="1"/>
  <c r="H253" i="1"/>
  <c r="H252" i="1"/>
  <c r="I252" i="1" s="1"/>
  <c r="I251" i="1"/>
  <c r="H251" i="1"/>
  <c r="H250" i="1"/>
  <c r="I250" i="1" s="1"/>
  <c r="I249" i="1"/>
  <c r="H249" i="1"/>
  <c r="H248" i="1"/>
  <c r="I248" i="1" s="1"/>
  <c r="I247" i="1"/>
  <c r="H247" i="1"/>
  <c r="H246" i="1"/>
  <c r="I246" i="1" s="1"/>
  <c r="I245" i="1"/>
  <c r="H245" i="1"/>
  <c r="H244" i="1"/>
  <c r="I244" i="1" s="1"/>
  <c r="I243" i="1"/>
  <c r="H243" i="1"/>
  <c r="H242" i="1"/>
  <c r="I242" i="1" s="1"/>
  <c r="I241" i="1"/>
  <c r="H241" i="1"/>
  <c r="H240" i="1"/>
  <c r="I240" i="1" s="1"/>
  <c r="I239" i="1"/>
  <c r="H239" i="1"/>
  <c r="H238" i="1"/>
  <c r="I238" i="1" s="1"/>
  <c r="I237" i="1"/>
  <c r="H237" i="1"/>
  <c r="H236" i="1"/>
  <c r="I236" i="1" s="1"/>
  <c r="I235" i="1"/>
  <c r="H235" i="1"/>
  <c r="H234" i="1"/>
  <c r="I234" i="1" s="1"/>
  <c r="I233" i="1"/>
  <c r="H233" i="1"/>
  <c r="H232" i="1"/>
  <c r="I232" i="1" s="1"/>
  <c r="I231" i="1"/>
  <c r="H231" i="1"/>
  <c r="H230" i="1"/>
  <c r="I230" i="1" s="1"/>
  <c r="I229" i="1"/>
  <c r="H229" i="1"/>
  <c r="H228" i="1"/>
  <c r="I228" i="1" s="1"/>
  <c r="I227" i="1"/>
  <c r="H227" i="1"/>
  <c r="H226" i="1"/>
  <c r="I226" i="1" s="1"/>
  <c r="I225" i="1"/>
  <c r="H225" i="1"/>
  <c r="H224" i="1"/>
  <c r="I224" i="1" s="1"/>
  <c r="I223" i="1"/>
  <c r="H223" i="1"/>
  <c r="H222" i="1"/>
  <c r="I222" i="1" s="1"/>
  <c r="I221" i="1"/>
  <c r="H221" i="1"/>
  <c r="H220" i="1"/>
  <c r="I220" i="1" s="1"/>
  <c r="I219" i="1"/>
  <c r="H219" i="1"/>
  <c r="H218" i="1"/>
  <c r="I218" i="1" s="1"/>
  <c r="I217" i="1"/>
  <c r="H217" i="1"/>
  <c r="H216" i="1"/>
  <c r="I216" i="1" s="1"/>
  <c r="I215" i="1"/>
  <c r="H215" i="1"/>
  <c r="H214" i="1"/>
  <c r="I214" i="1" s="1"/>
  <c r="I213" i="1"/>
  <c r="H213" i="1"/>
  <c r="H212" i="1"/>
  <c r="I212" i="1" s="1"/>
  <c r="I211" i="1"/>
  <c r="H211" i="1"/>
  <c r="H210" i="1"/>
  <c r="I210" i="1" s="1"/>
  <c r="I209" i="1"/>
  <c r="H209" i="1"/>
  <c r="H208" i="1"/>
  <c r="I208" i="1" s="1"/>
  <c r="I207" i="1"/>
  <c r="H207" i="1"/>
  <c r="H206" i="1"/>
  <c r="I206" i="1" s="1"/>
  <c r="I205" i="1"/>
  <c r="H205" i="1"/>
  <c r="H204" i="1"/>
  <c r="I204" i="1" s="1"/>
  <c r="I203" i="1"/>
  <c r="H203" i="1"/>
  <c r="H202" i="1"/>
  <c r="I202" i="1" s="1"/>
  <c r="I201" i="1"/>
  <c r="H201" i="1"/>
  <c r="H200" i="1"/>
  <c r="I200" i="1" s="1"/>
  <c r="I199" i="1"/>
  <c r="H199" i="1"/>
  <c r="H198" i="1"/>
  <c r="I198" i="1" s="1"/>
  <c r="I197" i="1"/>
  <c r="H197" i="1"/>
  <c r="H196" i="1"/>
  <c r="I196" i="1" s="1"/>
  <c r="I195" i="1"/>
  <c r="H195" i="1"/>
  <c r="H194" i="1"/>
  <c r="I194" i="1" s="1"/>
  <c r="I193" i="1"/>
  <c r="H193" i="1"/>
  <c r="H192" i="1"/>
  <c r="I192" i="1" s="1"/>
  <c r="I191" i="1"/>
  <c r="H191" i="1"/>
  <c r="H190" i="1"/>
  <c r="I190" i="1" s="1"/>
  <c r="I189" i="1"/>
  <c r="H189" i="1"/>
  <c r="H188" i="1"/>
  <c r="I188" i="1" s="1"/>
  <c r="I187" i="1"/>
  <c r="H187" i="1"/>
  <c r="H186" i="1"/>
  <c r="I186" i="1" s="1"/>
  <c r="I185" i="1"/>
  <c r="H185" i="1"/>
  <c r="H184" i="1"/>
  <c r="I184" i="1" s="1"/>
  <c r="I183" i="1"/>
  <c r="H183" i="1"/>
  <c r="H182" i="1"/>
  <c r="I182" i="1" s="1"/>
  <c r="I181" i="1"/>
  <c r="H181" i="1"/>
  <c r="H180" i="1"/>
  <c r="I180" i="1" s="1"/>
  <c r="I179" i="1"/>
  <c r="H179" i="1"/>
  <c r="H178" i="1"/>
  <c r="I178" i="1" s="1"/>
  <c r="I177" i="1"/>
  <c r="H177" i="1"/>
  <c r="H176" i="1"/>
  <c r="I176" i="1" s="1"/>
  <c r="I175" i="1"/>
  <c r="H175" i="1"/>
  <c r="H174" i="1"/>
  <c r="I174" i="1" s="1"/>
  <c r="I173" i="1"/>
  <c r="H173" i="1"/>
  <c r="H172" i="1"/>
  <c r="I172" i="1" s="1"/>
  <c r="I171" i="1"/>
  <c r="H171" i="1"/>
  <c r="H170" i="1"/>
  <c r="I170" i="1" s="1"/>
  <c r="I169" i="1"/>
  <c r="H169" i="1"/>
  <c r="H168" i="1"/>
  <c r="I168" i="1" s="1"/>
  <c r="I167" i="1"/>
  <c r="H167" i="1"/>
  <c r="H166" i="1"/>
  <c r="I166" i="1" s="1"/>
  <c r="I165" i="1"/>
  <c r="H165" i="1"/>
  <c r="H164" i="1"/>
  <c r="I164" i="1" s="1"/>
  <c r="I163" i="1"/>
  <c r="H163" i="1"/>
  <c r="H162" i="1"/>
  <c r="I162" i="1" s="1"/>
  <c r="I161" i="1"/>
  <c r="H161" i="1"/>
  <c r="H160" i="1"/>
  <c r="I160" i="1" s="1"/>
  <c r="I159" i="1"/>
  <c r="H159" i="1"/>
  <c r="H158" i="1"/>
  <c r="I158" i="1" s="1"/>
  <c r="I157" i="1"/>
  <c r="H157" i="1"/>
  <c r="H156" i="1"/>
  <c r="I156" i="1" s="1"/>
  <c r="I155" i="1"/>
  <c r="H155" i="1"/>
  <c r="H154" i="1"/>
  <c r="I154" i="1" s="1"/>
  <c r="I153" i="1"/>
  <c r="H153" i="1"/>
  <c r="H152" i="1"/>
  <c r="I152" i="1" s="1"/>
  <c r="I151" i="1"/>
  <c r="H151" i="1"/>
  <c r="H150" i="1"/>
  <c r="I150" i="1" s="1"/>
  <c r="I149" i="1"/>
  <c r="H149" i="1"/>
  <c r="H148" i="1"/>
  <c r="I148" i="1" s="1"/>
  <c r="I147" i="1"/>
  <c r="H147" i="1"/>
  <c r="H146" i="1"/>
  <c r="I146" i="1" s="1"/>
  <c r="I145" i="1"/>
  <c r="H145" i="1"/>
  <c r="H144" i="1"/>
  <c r="I144" i="1" s="1"/>
  <c r="I143" i="1"/>
  <c r="H143" i="1"/>
  <c r="H142" i="1"/>
  <c r="I142" i="1" s="1"/>
  <c r="I141" i="1"/>
  <c r="H141" i="1"/>
  <c r="H140" i="1"/>
  <c r="I140" i="1" s="1"/>
  <c r="I139" i="1"/>
  <c r="H139" i="1"/>
  <c r="H138" i="1"/>
  <c r="I138" i="1" s="1"/>
  <c r="I137" i="1"/>
  <c r="H137" i="1"/>
  <c r="H136" i="1"/>
  <c r="I136" i="1" s="1"/>
  <c r="I135" i="1"/>
  <c r="H135" i="1"/>
  <c r="H134" i="1"/>
  <c r="I134" i="1" s="1"/>
  <c r="I133" i="1"/>
  <c r="H133" i="1"/>
  <c r="H132" i="1"/>
  <c r="I132" i="1" s="1"/>
  <c r="I131" i="1"/>
  <c r="H131" i="1"/>
  <c r="H130" i="1"/>
  <c r="I130" i="1" s="1"/>
  <c r="I129" i="1"/>
  <c r="H129" i="1"/>
  <c r="H128" i="1"/>
  <c r="I128" i="1" s="1"/>
  <c r="I127" i="1"/>
  <c r="H127" i="1"/>
  <c r="H126" i="1"/>
  <c r="I126" i="1" s="1"/>
  <c r="I125" i="1"/>
  <c r="H125" i="1"/>
  <c r="H124" i="1"/>
  <c r="I124" i="1" s="1"/>
  <c r="I123" i="1"/>
  <c r="H123" i="1"/>
  <c r="H122" i="1"/>
  <c r="I122" i="1" s="1"/>
  <c r="I121" i="1"/>
  <c r="H121" i="1"/>
  <c r="H120" i="1"/>
  <c r="I120" i="1" s="1"/>
  <c r="I119" i="1"/>
  <c r="H119" i="1"/>
  <c r="H118" i="1"/>
  <c r="I118" i="1" s="1"/>
  <c r="I117" i="1"/>
  <c r="H117" i="1"/>
  <c r="H116" i="1"/>
  <c r="I116" i="1" s="1"/>
  <c r="I115" i="1"/>
  <c r="H115" i="1"/>
  <c r="H114" i="1"/>
  <c r="I114" i="1" s="1"/>
  <c r="I113" i="1"/>
  <c r="H113" i="1"/>
  <c r="H112" i="1"/>
  <c r="I112" i="1" s="1"/>
  <c r="I111" i="1"/>
  <c r="H111" i="1"/>
  <c r="H110" i="1"/>
  <c r="I110" i="1" s="1"/>
  <c r="I109" i="1"/>
  <c r="H109" i="1"/>
  <c r="H108" i="1"/>
  <c r="I108" i="1" s="1"/>
  <c r="I107" i="1"/>
  <c r="H107" i="1"/>
  <c r="H106" i="1"/>
  <c r="I106" i="1" s="1"/>
  <c r="I105" i="1"/>
  <c r="H105" i="1"/>
  <c r="H104" i="1"/>
  <c r="I104" i="1" s="1"/>
  <c r="I103" i="1"/>
  <c r="H103" i="1"/>
  <c r="H102" i="1"/>
  <c r="I102" i="1" s="1"/>
  <c r="I101" i="1"/>
  <c r="H101" i="1"/>
  <c r="H100" i="1"/>
  <c r="I100" i="1" s="1"/>
  <c r="I99" i="1"/>
  <c r="H99" i="1"/>
  <c r="H98" i="1"/>
  <c r="I98" i="1" s="1"/>
  <c r="I97" i="1"/>
  <c r="H97" i="1"/>
  <c r="H96" i="1"/>
  <c r="I96" i="1" s="1"/>
  <c r="I95" i="1"/>
  <c r="H95" i="1"/>
  <c r="H94" i="1"/>
  <c r="I94" i="1" s="1"/>
  <c r="I93" i="1"/>
  <c r="H93" i="1"/>
  <c r="H92" i="1"/>
  <c r="I92" i="1" s="1"/>
  <c r="I91" i="1"/>
  <c r="H91" i="1"/>
  <c r="H90" i="1"/>
  <c r="I90" i="1" s="1"/>
  <c r="I89" i="1"/>
  <c r="H89" i="1"/>
  <c r="H88" i="1"/>
  <c r="I88" i="1" s="1"/>
  <c r="I87" i="1"/>
  <c r="H87" i="1"/>
  <c r="H86" i="1"/>
  <c r="I86" i="1" s="1"/>
  <c r="I85" i="1"/>
  <c r="H85" i="1"/>
  <c r="H84" i="1"/>
  <c r="I84" i="1" s="1"/>
  <c r="I83" i="1"/>
  <c r="H83" i="1"/>
  <c r="H82" i="1"/>
  <c r="I82" i="1" s="1"/>
  <c r="I81" i="1"/>
  <c r="H81" i="1"/>
  <c r="H80" i="1"/>
  <c r="I80" i="1" s="1"/>
  <c r="I79" i="1"/>
  <c r="H79" i="1"/>
  <c r="H78" i="1"/>
  <c r="I78" i="1" s="1"/>
  <c r="I77" i="1"/>
  <c r="H77" i="1"/>
  <c r="H76" i="1"/>
  <c r="I76" i="1" s="1"/>
  <c r="I75" i="1"/>
  <c r="H75" i="1"/>
  <c r="H74" i="1"/>
  <c r="I74" i="1" s="1"/>
  <c r="I73" i="1"/>
  <c r="H73" i="1"/>
  <c r="H72" i="1"/>
  <c r="I72" i="1" s="1"/>
  <c r="I71" i="1"/>
  <c r="H71" i="1"/>
  <c r="H70" i="1"/>
  <c r="I70" i="1" s="1"/>
  <c r="I69" i="1"/>
  <c r="H69" i="1"/>
  <c r="H68" i="1"/>
  <c r="I68" i="1" s="1"/>
  <c r="I67" i="1"/>
  <c r="H67" i="1"/>
  <c r="H66" i="1"/>
  <c r="I66" i="1" s="1"/>
  <c r="I65" i="1"/>
  <c r="H65" i="1"/>
  <c r="H64" i="1"/>
  <c r="I64" i="1" s="1"/>
  <c r="I63" i="1"/>
  <c r="H63" i="1"/>
  <c r="H62" i="1"/>
  <c r="I62" i="1" s="1"/>
  <c r="I61" i="1"/>
  <c r="H61" i="1"/>
  <c r="H60" i="1"/>
  <c r="I60" i="1" s="1"/>
  <c r="I59" i="1"/>
  <c r="H59" i="1"/>
  <c r="H58" i="1"/>
  <c r="I58" i="1" s="1"/>
  <c r="I57" i="1"/>
  <c r="H57" i="1"/>
  <c r="H56" i="1"/>
  <c r="I56" i="1" s="1"/>
  <c r="I55" i="1"/>
  <c r="H55" i="1"/>
  <c r="H54" i="1"/>
  <c r="I54" i="1" s="1"/>
  <c r="I53" i="1"/>
  <c r="H53" i="1"/>
  <c r="H52" i="1"/>
  <c r="I52" i="1" s="1"/>
  <c r="I51" i="1"/>
  <c r="H51" i="1"/>
  <c r="H50" i="1"/>
  <c r="I50" i="1" s="1"/>
  <c r="I49" i="1"/>
  <c r="H49" i="1"/>
  <c r="H48" i="1"/>
  <c r="I48" i="1" s="1"/>
  <c r="I47" i="1"/>
  <c r="H47" i="1"/>
  <c r="H46" i="1"/>
  <c r="I46" i="1" s="1"/>
  <c r="I45" i="1"/>
  <c r="H45" i="1"/>
  <c r="H44" i="1"/>
  <c r="I44" i="1" s="1"/>
  <c r="I43" i="1"/>
  <c r="H43" i="1"/>
  <c r="H42" i="1"/>
  <c r="I42" i="1" s="1"/>
  <c r="I41" i="1"/>
  <c r="H41" i="1"/>
  <c r="H40" i="1"/>
  <c r="I40" i="1" s="1"/>
  <c r="I39" i="1"/>
  <c r="H39" i="1"/>
  <c r="H38" i="1"/>
  <c r="I38" i="1" s="1"/>
  <c r="I37" i="1"/>
  <c r="H37" i="1"/>
  <c r="H36" i="1"/>
  <c r="I36" i="1" s="1"/>
  <c r="I35" i="1"/>
  <c r="H35" i="1"/>
  <c r="H34" i="1"/>
  <c r="I34" i="1" s="1"/>
  <c r="I33" i="1"/>
  <c r="H33" i="1"/>
  <c r="H32" i="1"/>
  <c r="I32" i="1" s="1"/>
  <c r="I31" i="1"/>
  <c r="H31" i="1"/>
  <c r="H30" i="1"/>
  <c r="I30" i="1" s="1"/>
  <c r="I29" i="1"/>
  <c r="H29" i="1"/>
  <c r="H28" i="1"/>
  <c r="I28" i="1" s="1"/>
  <c r="I27" i="1"/>
  <c r="H27" i="1"/>
  <c r="H26" i="1"/>
  <c r="I26" i="1" s="1"/>
  <c r="I25" i="1"/>
  <c r="H25" i="1"/>
  <c r="H24" i="1"/>
  <c r="I24" i="1" s="1"/>
  <c r="I23" i="1"/>
  <c r="H23" i="1"/>
  <c r="H22" i="1"/>
  <c r="I22" i="1" s="1"/>
  <c r="I21" i="1"/>
  <c r="H21" i="1"/>
  <c r="H19" i="1"/>
  <c r="I19" i="1" s="1"/>
  <c r="I18" i="1"/>
  <c r="H18" i="1"/>
  <c r="H17" i="1"/>
  <c r="I17" i="1" s="1"/>
  <c r="I16" i="1"/>
  <c r="H16" i="1"/>
  <c r="H15" i="1"/>
  <c r="I15" i="1" s="1"/>
  <c r="I14" i="1"/>
  <c r="H14" i="1"/>
  <c r="H13" i="1"/>
  <c r="I13" i="1" s="1"/>
  <c r="I12" i="1"/>
  <c r="H12" i="1"/>
  <c r="H11" i="1"/>
  <c r="I11" i="1" s="1"/>
  <c r="I10" i="1"/>
  <c r="H10" i="1"/>
</calcChain>
</file>

<file path=xl/sharedStrings.xml><?xml version="1.0" encoding="utf-8"?>
<sst xmlns="http://schemas.openxmlformats.org/spreadsheetml/2006/main" count="1190" uniqueCount="764">
  <si>
    <t>Центральный   участок-2017г.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</si>
  <si>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</si>
  <si>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</si>
  <si>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</si>
  <si>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</si>
  <si>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</si>
  <si>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</si>
  <si>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</si>
  <si>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</si>
  <si>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</si>
  <si>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</si>
  <si>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РП 201ст,1</t>
  </si>
  <si>
    <t>отделение № 28 СБ РФ,быт</t>
  </si>
  <si>
    <t>замерить нельзя</t>
  </si>
  <si>
    <t>сб TUR</t>
  </si>
  <si>
    <t>РП 201ст,2</t>
  </si>
  <si>
    <t>быт</t>
  </si>
  <si>
    <t>РП 201 н,1</t>
  </si>
  <si>
    <t>РП 201 н,2</t>
  </si>
  <si>
    <t>--*--</t>
  </si>
  <si>
    <t>РП 203,1</t>
  </si>
  <si>
    <t>школа № 148,быт</t>
  </si>
  <si>
    <t>РП 203,2</t>
  </si>
  <si>
    <t>РП 205,1</t>
  </si>
  <si>
    <t>РП 205,2</t>
  </si>
  <si>
    <t>РП 206,1 (ТП 2006)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</si>
  <si>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</si>
  <si>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РП 207,1</t>
  </si>
  <si>
    <t>ОАО "Ростелеком" ; ФГБОУ ВПО "СамГТУ" 2 корпус,быт</t>
  </si>
  <si>
    <t>РП 207,2</t>
  </si>
  <si>
    <t>РП 208,1 0,23кВ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</si>
  <si>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</si>
  <si>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t>РП 208,2</t>
  </si>
  <si>
    <t>нет</t>
  </si>
  <si>
    <t>-</t>
  </si>
  <si>
    <t>РП 209,1 0,23кВ</t>
  </si>
  <si>
    <t xml:space="preserve">РП 209,2 </t>
  </si>
  <si>
    <t>РП 210,2 0,23кВ  (ТП 2004)</t>
  </si>
  <si>
    <t>РП 211,2 0,23кВ</t>
  </si>
  <si>
    <t xml:space="preserve">д\сад № 56 корпус 1,быт                                                                    </t>
  </si>
  <si>
    <t>РП 212,1</t>
  </si>
  <si>
    <t xml:space="preserve">Межрайонная ИФНС № 18 по СО потр. 3 кат.  </t>
  </si>
  <si>
    <t>РП 212,2</t>
  </si>
  <si>
    <t>РП 213,1 0,23кВ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</si>
  <si>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</si>
  <si>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>РП 213,2</t>
  </si>
  <si>
    <t>РП 214,1</t>
  </si>
  <si>
    <t xml:space="preserve">ОАО "Оборонэнерго" филиал "Приволжский"; БС-55439 ОАО "Вымпелком"; БС сот. связи ОАО "Билайн-Самара"; ООО "Стройсервис"; БС сотовой связи ОАО "Мегафон",быт </t>
  </si>
  <si>
    <t>РП 214,2</t>
  </si>
  <si>
    <t>РП 215,1</t>
  </si>
  <si>
    <t xml:space="preserve">Приватбанк; ФГОУ ВПО "Сам. гос. академия культуры и искусств" гл. корпус; университет Наяновой,быт </t>
  </si>
  <si>
    <t>РП 215,2</t>
  </si>
  <si>
    <t>РП 216,1</t>
  </si>
  <si>
    <t xml:space="preserve">узел связи ЗАО "СамараТелеком"; ОАО "Самараагрострой"; ОАО "Радиокоммуникация",быт </t>
  </si>
  <si>
    <t>РП 216,2</t>
  </si>
  <si>
    <t>РП 217,1 Т-3</t>
  </si>
  <si>
    <t xml:space="preserve">Самарский государственный академический театр оперы и балета; ГУ СО "Центр по делам ГО, ПБ и ЧС",быт </t>
  </si>
  <si>
    <t>РП 217,1 Т-1</t>
  </si>
  <si>
    <t>РП 217,2 Т-4</t>
  </si>
  <si>
    <t>РП 217,2 Т-2</t>
  </si>
  <si>
    <t>РП 219,1</t>
  </si>
  <si>
    <t>РП 219,2</t>
  </si>
  <si>
    <t>РП 220,1</t>
  </si>
  <si>
    <t>РП 220,2</t>
  </si>
  <si>
    <t>РП 221,1</t>
  </si>
  <si>
    <t xml:space="preserve">АТС-336\338, ПСЭ-265\2  ОАО "Ростелеком"; БС сотовой связи ОАО "СМАРТС",быт </t>
  </si>
  <si>
    <t>РП 221,2</t>
  </si>
  <si>
    <t>РП 222,1</t>
  </si>
  <si>
    <t xml:space="preserve">школа № 174, быт </t>
  </si>
  <si>
    <t>РП 222,2</t>
  </si>
  <si>
    <t>РП 223,1</t>
  </si>
  <si>
    <r>
      <t>ОАО "Билайн-Самара";</t>
    </r>
    <r>
      <rPr>
        <sz val="11"/>
        <color indexed="8"/>
        <rFont val="Times New Roman"/>
        <family val="1"/>
        <charset val="204"/>
      </rPr>
      <t xml:space="preserve"> АТС-2409 ЗАО "Самарасвязьинформ",быт </t>
    </r>
  </si>
  <si>
    <t>РП 223,2</t>
  </si>
  <si>
    <t>РП 225,1</t>
  </si>
  <si>
    <t xml:space="preserve">НС-25 ОАО "ПТС"; НСП-70 ООО "Самарские коммунальные системы"; ЦТП-21 ОАО "ПТС",быт </t>
  </si>
  <si>
    <t>РП 225,2</t>
  </si>
  <si>
    <t>РП 226,1</t>
  </si>
  <si>
    <r>
      <t>БС-57482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</si>
  <si>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t>РП 226,2</t>
  </si>
  <si>
    <t>РП 227,1 тр-р 2</t>
  </si>
  <si>
    <t>администрация Сам. обл.; Сам. Губернская Дума;  детский сад № 452; ПСЭ-242 (вертушка) ОАО "ВолгаТелеком"; поликлиника № 11,быт</t>
  </si>
  <si>
    <t>РП 227,1 тр-р 3</t>
  </si>
  <si>
    <t>РП 227,2 тр-р 1</t>
  </si>
  <si>
    <t>РП 227,2 тр-р 4</t>
  </si>
  <si>
    <t>РП 228,1</t>
  </si>
  <si>
    <t xml:space="preserve">ООО "Ипотечное агентство Домострой"; ОАО "Инкасстрах",быт </t>
  </si>
  <si>
    <t>РП 228,2</t>
  </si>
  <si>
    <t>РП 229,1</t>
  </si>
  <si>
    <t xml:space="preserve">ОАО "Юниакорбанк",быт </t>
  </si>
  <si>
    <t>РП 229,2</t>
  </si>
  <si>
    <t>РП 233,1</t>
  </si>
  <si>
    <t>РП 233,2</t>
  </si>
  <si>
    <t>РП 234,1</t>
  </si>
  <si>
    <t>РП 234,2</t>
  </si>
  <si>
    <t>РП 235,I Т-1</t>
  </si>
  <si>
    <t>театр оперы и балета</t>
  </si>
  <si>
    <t>РП 235,II Т-2</t>
  </si>
  <si>
    <t>РП 235,I Т-3</t>
  </si>
  <si>
    <t>РП 235,II Т-4</t>
  </si>
  <si>
    <t>РП 240,1</t>
  </si>
  <si>
    <t>ЗАО Инфо-Телеком"; МБДОУ № 287 ,быт</t>
  </si>
  <si>
    <t>РП 240,2</t>
  </si>
  <si>
    <t>РП 241,1</t>
  </si>
  <si>
    <t xml:space="preserve">НСП-67 ООО "Самарские коммунальные системы"; БС сотовой связи ОАО "МТС",быт  </t>
  </si>
  <si>
    <t>РП 241,2</t>
  </si>
  <si>
    <t>РП 242,1</t>
  </si>
  <si>
    <t>РП 242,2</t>
  </si>
  <si>
    <t>РП 243,1</t>
  </si>
  <si>
    <t xml:space="preserve">поликлиника № 3 клинико-диагностическое отделение,быт  </t>
  </si>
  <si>
    <t>РП 243,2</t>
  </si>
  <si>
    <t>РП 250,1</t>
  </si>
  <si>
    <t xml:space="preserve">ЦТП-19, гостиница департамента губернатора Сам. обл.; департамент финансов г.о. Самары,быт </t>
  </si>
  <si>
    <t>РП 250,2</t>
  </si>
  <si>
    <t>РП 251,1</t>
  </si>
  <si>
    <r>
      <t>Средневолжское линейное управление МВД России на транспорте;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КЖКХ Железнодорожного района ,быт</t>
    </r>
  </si>
  <si>
    <t>РП 251,2</t>
  </si>
  <si>
    <t>РП 253,1</t>
  </si>
  <si>
    <t>национальный торговый банк; ОАО "Самаранефтегаз"; здание Епархиального управления,быт</t>
  </si>
  <si>
    <t>РП 253,2</t>
  </si>
  <si>
    <t>РП 254,1</t>
  </si>
  <si>
    <t xml:space="preserve">ОАО "Самарагидротрубопровод",быт </t>
  </si>
  <si>
    <t>РП 254,2</t>
  </si>
  <si>
    <t>РП 256,1</t>
  </si>
  <si>
    <t xml:space="preserve">ООО "Фита-М" котельная; ООО "СамараТранснефтьСервис",быт </t>
  </si>
  <si>
    <t>РП 256,2</t>
  </si>
  <si>
    <t>2002 0,23кВ</t>
  </si>
  <si>
    <t>2003 0,23кВ</t>
  </si>
  <si>
    <t xml:space="preserve">Самарская швейная фабрика,быт </t>
  </si>
  <si>
    <t>2005ст. 0,23кВ</t>
  </si>
  <si>
    <t xml:space="preserve">Городская поликлиника № 3, отделение восстановительного лечения,быт </t>
  </si>
  <si>
    <t>2005 н,1</t>
  </si>
  <si>
    <t xml:space="preserve">ПСЭ-332\2 ОАО "Ростелеком",быт </t>
  </si>
  <si>
    <t>2005 н,2</t>
  </si>
  <si>
    <t>2007 0,23кВ</t>
  </si>
  <si>
    <t>2008,А</t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</si>
  <si>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</si>
  <si>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t>2008,Б</t>
  </si>
  <si>
    <t>2009 0,23кВ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</si>
  <si>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</si>
  <si>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>2012 0,23кВ Т-1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</si>
  <si>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</si>
  <si>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t>2012 0,23кВ Т-2</t>
  </si>
  <si>
    <t>2013 0,23кВ</t>
  </si>
  <si>
    <t xml:space="preserve"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  </t>
  </si>
  <si>
    <t>2014 0,23кВ</t>
  </si>
  <si>
    <r>
      <t>Сам.  больница  филиал ФГУ  "ПОМЦ Росздрава" стационар и поликлиника ; 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ФКУ "УФО МО РФ по Самарской области" ОАО "Оборонэнерго" ,быт</t>
    </r>
  </si>
  <si>
    <t>2015 0,23кВ</t>
  </si>
  <si>
    <t xml:space="preserve">судебно-мед. экспертиза; муз. школа; ИнвестСамараСтрой; Сам. соц. приют для престарелых дневного пребывания,быт </t>
  </si>
  <si>
    <t>2017 0,23кВ</t>
  </si>
  <si>
    <t xml:space="preserve">ОАО "Волготанкер" служба безопасности,быт </t>
  </si>
  <si>
    <t>2018 0,23кВ</t>
  </si>
  <si>
    <t xml:space="preserve">дет. приемник-распределитель; школа № 63; обл. кож-вен. Диспансер,быт </t>
  </si>
  <si>
    <t>2019 0,23кВ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</si>
  <si>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</si>
  <si>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</si>
  <si>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>2021 0,23кВ</t>
  </si>
  <si>
    <t xml:space="preserve">Административное здание 1-го сетевого района ОАО "ПТС",быт </t>
  </si>
  <si>
    <t>2022,А</t>
  </si>
  <si>
    <t xml:space="preserve">ФГБОУ ВПО СамГМУ,быт </t>
  </si>
  <si>
    <t>2022,Б</t>
  </si>
  <si>
    <t>2024 0,23кВ</t>
  </si>
  <si>
    <t xml:space="preserve">Военный комиссариат Самарской области ОАО "Оборонэнерго",быт </t>
  </si>
  <si>
    <t>2028 0,23кВ</t>
  </si>
  <si>
    <t xml:space="preserve">ФГБОУ ВПО "Поволжская государственная социально-гуманитарная академия",быт </t>
  </si>
  <si>
    <t>2029 0,23кВ</t>
  </si>
  <si>
    <t>Детский сад № 49; ФГБОУ ВПО «СамГУПС»,быт</t>
  </si>
  <si>
    <t>2030 0,23кВ</t>
  </si>
  <si>
    <t xml:space="preserve">ГБОУ СПО "Самарский техникум кулинарного искусства"; стоматол. поликлиника №354 КЭЧ ПРИВО,быт </t>
  </si>
  <si>
    <t>2031,А</t>
  </si>
  <si>
    <t>ЦССИ ФСО России в Самарской области ; ОАО МН "Дружба";  д\сад № 418,быт</t>
  </si>
  <si>
    <t>2031,Б</t>
  </si>
  <si>
    <t>2033,1 0,23кВ</t>
  </si>
  <si>
    <t>городская поликлиника № 1;  гостиница "Националь"; филиал Бузулукского фин. экон. колледжа; Сам. мед. центр профилактики,быт</t>
  </si>
  <si>
    <t>2033,2 0,23кВ</t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</si>
  <si>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</si>
  <si>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</si>
  <si>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>2036 0,23кВ</t>
  </si>
  <si>
    <t xml:space="preserve">Межрегион. ВолгоКамский банк,быт </t>
  </si>
  <si>
    <t>2039 ст 0,23кВ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</si>
  <si>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</si>
  <si>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>2039 ,А 0,23кВ</t>
  </si>
  <si>
    <t>2040,А</t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</si>
  <si>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школа № 1; педаг. коллежд № 1 ,быт</t>
    </r>
  </si>
  <si>
    <t>2040,Б</t>
  </si>
  <si>
    <t>2041 0,23кВ</t>
  </si>
  <si>
    <t xml:space="preserve">ОАО банк "Приоритет" </t>
  </si>
  <si>
    <t>2042 0,23кВ</t>
  </si>
  <si>
    <t xml:space="preserve">д\сад № 49; управление соц. обслуживания; Госстрах; Приволжскнефтепровод,быт </t>
  </si>
  <si>
    <t>2043,А</t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</si>
  <si>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>рышная котельная,быт</t>
    </r>
  </si>
  <si>
    <t>2043,Б</t>
  </si>
  <si>
    <t>2045 0,23кВ</t>
  </si>
  <si>
    <t>Департамент социальной поддержки и защиты населения Администрация г.о. Самара</t>
  </si>
  <si>
    <t>2049 0,23кВ</t>
  </si>
  <si>
    <t xml:space="preserve">ГОУ СПО "Сам. техникум транспорта и коммуникаций",быт </t>
  </si>
  <si>
    <t>2050 0,23кВ</t>
  </si>
  <si>
    <t>2053 0,23кВ</t>
  </si>
  <si>
    <t>2055 0,23кВ</t>
  </si>
  <si>
    <t xml:space="preserve">Департамент образования; Сам. музыкальное училище; Самарагаз,быт </t>
  </si>
  <si>
    <t>2056  0,23кВ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</si>
  <si>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</si>
  <si>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>2058 0,23кВ</t>
  </si>
  <si>
    <t xml:space="preserve">гостиница "Колос"; Самаранефтегаз,быт </t>
  </si>
  <si>
    <t>2059,1 0,23кВ</t>
  </si>
  <si>
    <t xml:space="preserve">ФГОУ ВПО "Сам. гос. академия культуры и искусств" гл. корпус,быт </t>
  </si>
  <si>
    <t>2059,2 0,23кВ</t>
  </si>
  <si>
    <t>2062 0,23кВ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</si>
  <si>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</si>
  <si>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</si>
  <si>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>2064,2 0,23кВ</t>
  </si>
  <si>
    <r>
      <t xml:space="preserve">школа-интернат "Преодоление"; </t>
    </r>
    <r>
      <rPr>
        <sz val="11"/>
        <color indexed="12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 xml:space="preserve">отельная МП "Самарабани",быт </t>
    </r>
  </si>
  <si>
    <t>2065,2 0,23кВ</t>
  </si>
  <si>
    <t>2066 0,23кВ</t>
  </si>
  <si>
    <t xml:space="preserve">Военный комиссариат Самарской области ОАО "Оборонэнерго" </t>
  </si>
  <si>
    <t>2067,А</t>
  </si>
  <si>
    <r>
      <t>Городская административно-техническая инспекция по благоустройству;</t>
    </r>
    <r>
      <rPr>
        <b/>
        <sz val="11"/>
        <color indexed="17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контрольно-счётная палата г.о. Самара; Самарское управление министерства образования и науки Самарской области,быт </t>
    </r>
  </si>
  <si>
    <t>2067,Б</t>
  </si>
  <si>
    <t>2069 0,23 кВ</t>
  </si>
  <si>
    <t>2070 0,23кВ</t>
  </si>
  <si>
    <t>2072 0,23кВ</t>
  </si>
  <si>
    <t xml:space="preserve">пол-ка № 8,быт </t>
  </si>
  <si>
    <t xml:space="preserve">ЦССИ ФСО России в Самарской области; Управление Федеральной службы контрразведки по СО,быт </t>
  </si>
  <si>
    <t>2074 0,23кВ</t>
  </si>
  <si>
    <t xml:space="preserve">корпус № 2; ООО "Газпром трансгаз Самара"; ФГУ "Дом офицеров Самарского гарнизона" музей ОАО "Оборонэнерго",быт </t>
  </si>
  <si>
    <t>2076 0,23кВ</t>
  </si>
  <si>
    <t xml:space="preserve">пед. Колледж,быт </t>
  </si>
  <si>
    <t>2078 0,23кВ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</si>
  <si>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</si>
  <si>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>2079,А</t>
  </si>
  <si>
    <t xml:space="preserve">ФГБОУ ВПО СамГТУ корпус № 6 ; ГОУ СПО Сам. обл. училище культуры корпус № 1,быт </t>
  </si>
  <si>
    <t>2079,Б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</si>
  <si>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</si>
  <si>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</si>
  <si>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>2082 0,23кВ</t>
  </si>
  <si>
    <t xml:space="preserve">Поволжское отделение СБ РФ; Самарский институт бизнеса и управления,быт </t>
  </si>
  <si>
    <t>2084,А</t>
  </si>
  <si>
    <t xml:space="preserve">ФГБОУ ВПО СамГТУ; д\сад № 58; ОАО "Корпорация развития Самарской области",быт </t>
  </si>
  <si>
    <t>2084,Б 0,23кВ</t>
  </si>
  <si>
    <t>2085 0,23кВ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</si>
  <si>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</si>
  <si>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</si>
  <si>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</si>
  <si>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</si>
  <si>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>2090 0,23кВ</t>
  </si>
  <si>
    <t xml:space="preserve">д\сад № 70; ГУЗ СО Самарский психоневрологический диспансер; котельная (газовая) ГУЗ СО Самарский психоневрологический диспансер,быт </t>
  </si>
  <si>
    <t>2091 0,23кВ</t>
  </si>
  <si>
    <t xml:space="preserve">корпус № 1 СГАСУ; Вычислительный центр,быт </t>
  </si>
  <si>
    <t>2092,1 0,23кВ</t>
  </si>
  <si>
    <t xml:space="preserve">анатомический отдел и лаборатория ГО СГМУ; Сам. государственный обл. университет "Наяновой",быт </t>
  </si>
  <si>
    <t>2092,2 0,23кВ</t>
  </si>
  <si>
    <t>2093,А</t>
  </si>
  <si>
    <r>
      <t xml:space="preserve">Главное управление ЦБ РФ по СО;  </t>
    </r>
    <r>
      <rPr>
        <b/>
        <sz val="11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С сотовой связи ОАО "Мегафон"; ЗАО "Улица Куйбышева",быт </t>
    </r>
  </si>
  <si>
    <t>2093,Б</t>
  </si>
  <si>
    <t>2094,А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</si>
  <si>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</si>
  <si>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>2094,Б</t>
  </si>
  <si>
    <t>2096 0,23кВ</t>
  </si>
  <si>
    <t>2099,А</t>
  </si>
  <si>
    <t xml:space="preserve">Управление ГИБДД ГУ МВД России по СО; Художественная галерея,быт </t>
  </si>
  <si>
    <t>2099,Б</t>
  </si>
  <si>
    <t>2100 0,23кВ</t>
  </si>
  <si>
    <t xml:space="preserve">ГОУ ВПО Сам. гос. педагогический университет, институт коррекционной педагогики,быт </t>
  </si>
  <si>
    <t>2101,1 Т-1</t>
  </si>
  <si>
    <t xml:space="preserve">АТС-2403 ЗАО "Самарасвязьинформ",быт </t>
  </si>
  <si>
    <t>2101,2 Т-2</t>
  </si>
  <si>
    <t>2101,1 Т-3  0,23кВ</t>
  </si>
  <si>
    <t>2102,А</t>
  </si>
  <si>
    <t xml:space="preserve">ФГУП "Самарский дезинфекционный центр г. Самара",быт </t>
  </si>
  <si>
    <t>2102,Б</t>
  </si>
  <si>
    <t>2104 ст  0,23кВ</t>
  </si>
  <si>
    <t>2104 нов,А</t>
  </si>
  <si>
    <t xml:space="preserve">ОАО АКБ "Росевробанк",быт </t>
  </si>
  <si>
    <t>2104 нов,Б</t>
  </si>
  <si>
    <t xml:space="preserve">СТЦ ОАО "Самарагаз"; ЦТП 351 кв.,быт </t>
  </si>
  <si>
    <t xml:space="preserve">Средневолжбассгидрохимлаборатория,быт </t>
  </si>
  <si>
    <r>
      <t>ММУ "Городская клиническая больница № 1 им. Н.И.Пирогова", родильное отделение;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Times New Roman"/>
        <family val="1"/>
        <charset val="204"/>
      </rPr>
      <t xml:space="preserve"> </t>
    </r>
  </si>
  <si>
    <t xml:space="preserve">БС сотовой связи ОАО "Мегафон"; БС сотовой связи ОАО "МТС",быт </t>
  </si>
  <si>
    <t>2111,А</t>
  </si>
  <si>
    <t xml:space="preserve">ТСЖ "Дом",быт </t>
  </si>
  <si>
    <t>2111,Б</t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</si>
  <si>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ОАО "Самарский комбинат бытового обслуживания",быт </t>
    </r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</si>
  <si>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</si>
  <si>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</si>
  <si>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>2115 0,23кВ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</si>
  <si>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</si>
  <si>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</si>
  <si>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>2123,А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</si>
  <si>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</si>
  <si>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>2123,Б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</si>
  <si>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</si>
  <si>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</si>
  <si>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2128,1 0,23кВ</t>
  </si>
  <si>
    <t>муз. школа № 2; военная комендатура; школа № 13; ГБОУ СПО "Самарский техникум кулинарного искусства",быт</t>
  </si>
  <si>
    <t>2128,2 0,23кВ</t>
  </si>
  <si>
    <t>2129 0,23кВ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</si>
  <si>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</si>
  <si>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</si>
  <si>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</si>
  <si>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>2133,А</t>
  </si>
  <si>
    <t>2133,Б</t>
  </si>
  <si>
    <t>2134,А</t>
  </si>
  <si>
    <t xml:space="preserve">НСП-65 ООО "Самарские коммунальные системы",быт </t>
  </si>
  <si>
    <t>2134,Б</t>
  </si>
  <si>
    <t>2136 0,23кВ</t>
  </si>
  <si>
    <t>ветеринарная лечебница,быт</t>
  </si>
  <si>
    <t xml:space="preserve">ИП Дёмин Р.А.,быт </t>
  </si>
  <si>
    <t xml:space="preserve">ТСЖ "Желябова, 3 а",быт </t>
  </si>
  <si>
    <t>2141 0,23кВ</t>
  </si>
  <si>
    <t>2151 0,23кВ</t>
  </si>
  <si>
    <t xml:space="preserve">Фонд социального страхования,быт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</si>
  <si>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</si>
  <si>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</si>
  <si>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</si>
  <si>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>2164,А</t>
  </si>
  <si>
    <t xml:space="preserve">ЗАО "Самарасвязьинформ" офис; НУЗ стоматология дорожной поликлиники,быт </t>
  </si>
  <si>
    <t>2164,Б</t>
  </si>
  <si>
    <t xml:space="preserve">школа № 37; ГНУ Самарская научно-исследовательская ветеринарная станция,быт </t>
  </si>
  <si>
    <t>2171  0,23кВ</t>
  </si>
  <si>
    <t xml:space="preserve">ООО ГОССМЭП МВД России по Сам. обл.,быт </t>
  </si>
  <si>
    <t>2172 0,23кВА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</si>
  <si>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</si>
  <si>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</si>
  <si>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</si>
  <si>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>2175,1 Т-1</t>
  </si>
  <si>
    <t>Управление Федеральной службы государственной регистрации, кадастра и картографии по СО ; ООО "МТЛ-ОТЕЛЬ" администрацивно-гостиничный комплекс "Holiday Inn Samara"</t>
  </si>
  <si>
    <t>2175,1 Т-2</t>
  </si>
  <si>
    <t>2175,2 Т-1</t>
  </si>
  <si>
    <t>2175,2 Т-2</t>
  </si>
  <si>
    <t xml:space="preserve">ООО "Дейтрон", офисное здание,быт </t>
  </si>
  <si>
    <t>2184,1 0,23кВ</t>
  </si>
  <si>
    <t xml:space="preserve">военная кафедра СГМУ; БС сотовой связи ОАО "МТС",быт  </t>
  </si>
  <si>
    <t>2185,А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</si>
  <si>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</si>
  <si>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>2185,Б</t>
  </si>
  <si>
    <t>2186 0,23кВ</t>
  </si>
  <si>
    <t xml:space="preserve">ФГБОУ ВПО "Поволжская государственная социально-гуманитарная академия"; художественное училище,быт </t>
  </si>
  <si>
    <t>2187 0,23кВ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</si>
  <si>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</si>
  <si>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>2191 0,23кВ</t>
  </si>
  <si>
    <t>2192 0,23кВ</t>
  </si>
  <si>
    <t xml:space="preserve">Самаранефтемашремонт,быт </t>
  </si>
  <si>
    <t>2196  0,23кВ</t>
  </si>
  <si>
    <t xml:space="preserve">детская стоматологическая поликлиника; ФГОУ ВПО "Сам. гос. академия культуры и искуств" гл. корпус,быт </t>
  </si>
  <si>
    <t xml:space="preserve">Самарское отделение № 6991 ОАО "Сбербанк России"; ГКУ СО "Центр по делам ГО, ПБ и ЧС",быт </t>
  </si>
  <si>
    <r>
      <t>ФСБ;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ООО "Ладога-сервис",быт </t>
    </r>
  </si>
  <si>
    <t xml:space="preserve">ООО "Управляющая компания Самара-Пласт" </t>
  </si>
  <si>
    <t>2205 0,23кВ</t>
  </si>
  <si>
    <t>2208 0,23кВ</t>
  </si>
  <si>
    <t xml:space="preserve">лаборатория СамГАСУ; училище № 20; интернетцентр,быт </t>
  </si>
  <si>
    <t>2209 0,23кВ</t>
  </si>
  <si>
    <t xml:space="preserve">лаборатория СамГАСУ,быт </t>
  </si>
  <si>
    <t>2211 0,23кВ</t>
  </si>
  <si>
    <t xml:space="preserve">ТСЖ "Наш дом-76 квартал",быт </t>
  </si>
  <si>
    <t xml:space="preserve">Управление социальной поддержки и защиты населения Октябрьского района,быт </t>
  </si>
  <si>
    <t xml:space="preserve">ЦТП-184 ОАО "ПТС"; НСП-46 ООО "Самарские коммунальные системы"; ООО "Коммунальная компания "Наш Дом"; БС сотовой связи ОАО "МТС",быт </t>
  </si>
  <si>
    <t xml:space="preserve">ПСЭ-242\2 ЗАО "Самарасвязьинформ",быт  </t>
  </si>
  <si>
    <t>2217,2 0,23кВ</t>
  </si>
  <si>
    <r>
      <t>Сам. диагностический центр для детей;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Фонд экологии и здоровья,быт </t>
    </r>
  </si>
  <si>
    <t xml:space="preserve">ФКУ "Центр хозяйственного и сервисного обеспечения",быт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</si>
  <si>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</si>
  <si>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</si>
  <si>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2228,А</t>
  </si>
  <si>
    <t>ЦТП 337 кв. ОАО "ПТС"; детский сад № 85,быт</t>
  </si>
  <si>
    <t>2228,Б</t>
  </si>
  <si>
    <t xml:space="preserve">Первый объединённый банк,быт </t>
  </si>
  <si>
    <t xml:space="preserve">Дума г.о. Самара </t>
  </si>
  <si>
    <t xml:space="preserve">УФНС по СО </t>
  </si>
  <si>
    <t>2238,А</t>
  </si>
  <si>
    <t xml:space="preserve">ГУ Сам. области "Служба эксплуатации зданий и сооружений"; БС сотовой связи ОАО "СМАРТС",быт </t>
  </si>
  <si>
    <t>2238,Б</t>
  </si>
  <si>
    <t xml:space="preserve">ГКУСО "Центр занятости населения городского округа Самара",быт </t>
  </si>
  <si>
    <t xml:space="preserve">ЗАО "Эль-Декор",быт </t>
  </si>
  <si>
    <t>2243 0,23кВ</t>
  </si>
  <si>
    <r>
      <t>отделение восстановительного лечения городской больницы № 13;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МП г.о. Самара "ЕИРЦ",быт </t>
    </r>
  </si>
  <si>
    <t>2247 0,23кВ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</si>
  <si>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</si>
  <si>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>2249,2 0,23 кВ</t>
  </si>
  <si>
    <t xml:space="preserve">ОАО "Юго-Запад транснефтепродукт"; ОАО "Самаранефтепродукт" торговая компания,быт </t>
  </si>
  <si>
    <t>2250,2 0,23кВ</t>
  </si>
  <si>
    <t>2252 0,23кВ</t>
  </si>
  <si>
    <t>2253 0,23кВ</t>
  </si>
  <si>
    <t>ОАО КБ "Развитие"; ГАОУ СПО "Самарский колледж транспорта и коммуникаций",быт</t>
  </si>
  <si>
    <t>2254,А</t>
  </si>
  <si>
    <t xml:space="preserve">кафе "Сладкая жизнь"; школа № 81; ФКУ «ЦУКС МЧС России по Самарской области»,быт </t>
  </si>
  <si>
    <t>2254,Б</t>
  </si>
  <si>
    <r>
      <t>Губернская Дума;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колледж строительства и предпринимательства; Самарагорпроект,быт </t>
    </r>
  </si>
  <si>
    <t xml:space="preserve"> ДЮСШ 3 25,быт </t>
  </si>
  <si>
    <t xml:space="preserve">в\часть  № 5599  ВВМВД  РФ; ООО "Сам. промкомбинат",быт </t>
  </si>
  <si>
    <t>2261,А</t>
  </si>
  <si>
    <t>2261,Б</t>
  </si>
  <si>
    <t>2262 Т-1</t>
  </si>
  <si>
    <t xml:space="preserve">котельная 150 кв. ЗАО "СУТЭК"; пенсионный фонд Октябрьского района; ГБУ СО "ЦСО Ленинского района г.о. Самара",быт </t>
  </si>
  <si>
    <t>2262 Т-2</t>
  </si>
  <si>
    <t>2263 0,23кВ</t>
  </si>
  <si>
    <t xml:space="preserve">Самарский Вальдорфский д\сад; санэпидстанция; стоматологическая клиника ДинаС,быт </t>
  </si>
  <si>
    <t>2269 0,23кВ</t>
  </si>
  <si>
    <t>2273 0,23кВ</t>
  </si>
  <si>
    <t xml:space="preserve">д\сад № 144; Речной порт,  упр. Парододства,быт </t>
  </si>
  <si>
    <t>2277,А</t>
  </si>
  <si>
    <t>2277,Б</t>
  </si>
  <si>
    <t>2279,А</t>
  </si>
  <si>
    <t xml:space="preserve">д\сад № 48; Областной суд,быт  </t>
  </si>
  <si>
    <t>2279,Б</t>
  </si>
  <si>
    <t>2280,А</t>
  </si>
  <si>
    <r>
      <t>ЗАО "Зарубежэнергомонтаж";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ПСК-372 ОАО Сам филиал "Волгателеком",быт </t>
    </r>
  </si>
  <si>
    <t>2280,Б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</si>
  <si>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</si>
  <si>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</si>
  <si>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</si>
  <si>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Офисы</t>
  </si>
  <si>
    <t>2287,А</t>
  </si>
  <si>
    <t>д\сад № 338;  БС-55438 ,быт</t>
  </si>
  <si>
    <t>2287,Б</t>
  </si>
  <si>
    <t>Быт</t>
  </si>
  <si>
    <t xml:space="preserve">пожарная часть № 2; д\сад № 279,быт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</si>
  <si>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</si>
  <si>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</si>
  <si>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</si>
  <si>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</si>
  <si>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ООО "Компания Дон"; БС сотовой связи ОАО "Мегафон",быт </t>
  </si>
  <si>
    <t>2333,А</t>
  </si>
  <si>
    <t>2333,Б</t>
  </si>
  <si>
    <t xml:space="preserve">ТСЖ "Лесная-10"; банк "Форштадт"; д\сад № 163; ПСК-338 ОАО "Волгателеком",быт </t>
  </si>
  <si>
    <t>2338,А</t>
  </si>
  <si>
    <t xml:space="preserve">ОАО АКБ "Росевробанк"; ОАО КБ "Солидарность",быт </t>
  </si>
  <si>
    <t>2338,Б</t>
  </si>
  <si>
    <t>Школа №42, быт</t>
  </si>
  <si>
    <t>2341,А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</si>
  <si>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</si>
  <si>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>2341,Б</t>
  </si>
  <si>
    <t xml:space="preserve">ТСЖ "Лайнер",быт </t>
  </si>
  <si>
    <t>2345,А</t>
  </si>
  <si>
    <t xml:space="preserve">ГСК-518  ОАО "Волгателеком",быт  </t>
  </si>
  <si>
    <t>2345,Б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</si>
  <si>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</si>
  <si>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 Детский сад "Буратино";  ПАО "Уралсиб Банк"; быт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</si>
  <si>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</si>
  <si>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</si>
  <si>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</si>
  <si>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</si>
  <si>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t xml:space="preserve">Самарский госсударственный колледж сервисных технологий и дизайна; ипотечное агентство "Домострой",быт </t>
  </si>
  <si>
    <t>2365 0,23кВ</t>
  </si>
  <si>
    <t xml:space="preserve">ОАО "Волжская ТГК",быт </t>
  </si>
  <si>
    <t>2383 0,23кВ</t>
  </si>
  <si>
    <t xml:space="preserve">Детский сад № 58; университет Наяновой,быт 
</t>
  </si>
  <si>
    <t>2385,А</t>
  </si>
  <si>
    <t xml:space="preserve">Тепловой пункт №3; ОАО "ПТС"; НСП ООО "Самарские коммунальные системы";  Самаранефтехимпроект,быт </t>
  </si>
  <si>
    <t>2385,Б</t>
  </si>
  <si>
    <t xml:space="preserve">ООО "Дом туризма",быт </t>
  </si>
  <si>
    <t>2392,А</t>
  </si>
  <si>
    <t xml:space="preserve">ЦТП 351 кв. ОАО "ПТС"; детский сад № 283,быт </t>
  </si>
  <si>
    <t>2392,Б</t>
  </si>
  <si>
    <t xml:space="preserve">школа № 6 корп. 2; ООО "Вести плюс",быт </t>
  </si>
  <si>
    <t>2398,А</t>
  </si>
  <si>
    <t xml:space="preserve">Центр косметологии и пластической хирургии; ГУ СО "Служба эксплуатации зданий и сооружений",быт </t>
  </si>
  <si>
    <t>2398,Б</t>
  </si>
  <si>
    <t>2415 Т-1</t>
  </si>
  <si>
    <t>2415 Т-2</t>
  </si>
  <si>
    <t>2421 0,23кВ</t>
  </si>
  <si>
    <t xml:space="preserve">трест "Самаратрансстрой"; стоматология,быт </t>
  </si>
  <si>
    <t xml:space="preserve"> ДСШ № 14,быт</t>
  </si>
  <si>
    <t>2434,А</t>
  </si>
  <si>
    <t>2434,Б</t>
  </si>
  <si>
    <t xml:space="preserve">Дворец культуры железнодорожников им. Пушкина,быт </t>
  </si>
  <si>
    <t>2437,А</t>
  </si>
  <si>
    <t xml:space="preserve">быт </t>
  </si>
  <si>
    <t>2437,Б</t>
  </si>
  <si>
    <t xml:space="preserve">Министерство здравоохранения и социального развития СО,быт  </t>
  </si>
  <si>
    <t>НСП-47 ООО "Самарские коммунальные системы"; д\сад № 164; МОУ СОШ "Сам. Вальдорфская школа",быт</t>
  </si>
  <si>
    <t>2440,2  0,23кВ</t>
  </si>
  <si>
    <t>2441,А</t>
  </si>
  <si>
    <t xml:space="preserve">Альфа-банк; Сам. банк; дневной стационар поликлиники № 8,быт </t>
  </si>
  <si>
    <t>2441,Б</t>
  </si>
  <si>
    <t>2442,А</t>
  </si>
  <si>
    <t xml:space="preserve">АКБ "Газбанк",быт </t>
  </si>
  <si>
    <t>2442,Б</t>
  </si>
  <si>
    <t xml:space="preserve"> БС-53255 ОАО "Вымпелком",быт 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</si>
  <si>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</si>
  <si>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</si>
  <si>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>2449,А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</si>
  <si>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</si>
  <si>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>2449,Б 0,23кВ</t>
  </si>
  <si>
    <t xml:space="preserve">в/ч 14487,быт </t>
  </si>
  <si>
    <t>2450 0,23кВ</t>
  </si>
  <si>
    <t xml:space="preserve"> ГКУ СО "Служба эксплуатации зданий и сооружений",быт </t>
  </si>
  <si>
    <t>2453,А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</si>
  <si>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</si>
  <si>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>2453,Б</t>
  </si>
  <si>
    <t>СРО ОГО ВФСО "Динамо"; Оружейная палата ГУ МВД России по СО</t>
  </si>
  <si>
    <t>2457 0,23кВ</t>
  </si>
  <si>
    <t xml:space="preserve">абсолют банк,быт </t>
  </si>
  <si>
    <t>2458,2 0,23кВ</t>
  </si>
  <si>
    <t>2459,А</t>
  </si>
  <si>
    <t xml:space="preserve">детский сад № 55,быт </t>
  </si>
  <si>
    <t>2459,Б</t>
  </si>
  <si>
    <r>
      <t>Самарская областная больница № 2 поликлиника; УАТС ЗАО "СамараТелеком";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страховая компания "Аскомед",быт </t>
    </r>
  </si>
  <si>
    <t>Самарский областной центр по профилактике и борьбе со СПИД и инфекционными заболеваниями, лаборатория</t>
  </si>
  <si>
    <t xml:space="preserve">школы № 134,быт </t>
  </si>
  <si>
    <t>2463 0,23кВ</t>
  </si>
  <si>
    <t xml:space="preserve">Сам. социально-пед. Колледж,быт </t>
  </si>
  <si>
    <r>
      <t>Самарский филиал ФГБОУ ВПО "Российский экономический университет им. Г.В. Плеханова", модульная котельная; Сам. дистанция сигнализации, централизации и блокировки КЖД;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бани № 13,быт </t>
    </r>
  </si>
  <si>
    <t>2465 0,23кВ</t>
  </si>
  <si>
    <t>2468 0,23кВ</t>
  </si>
  <si>
    <t>2469,А</t>
  </si>
  <si>
    <t xml:space="preserve">ООО "Торговое обслуживание" Троицкий комплекс,быт </t>
  </si>
  <si>
    <t>2469,Б</t>
  </si>
  <si>
    <t>2474,А</t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</si>
  <si>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Times New Roman"/>
        <family val="1"/>
        <charset val="204"/>
      </rPr>
      <t xml:space="preserve">; </t>
    </r>
    <r>
      <rPr>
        <sz val="11"/>
        <rFont val="Times New Roman"/>
        <family val="1"/>
        <charset val="204"/>
      </rPr>
      <t>школа № 12; МСЧ № 15; МП "Бюро реконструкции и развития",быт</t>
    </r>
  </si>
  <si>
    <t>2474,Б</t>
  </si>
  <si>
    <t xml:space="preserve">Сам. обл. фонд жилья и ипотеки,быт </t>
  </si>
  <si>
    <t>2477 0,23кВ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</si>
  <si>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</si>
  <si>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</si>
  <si>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>2488,А</t>
  </si>
  <si>
    <t xml:space="preserve">Сам. филиал  ОАО "Волгателеком" "Телекомсервис" УИВС-3\337,быт </t>
  </si>
  <si>
    <t>2488,Б</t>
  </si>
  <si>
    <t>2489,А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</si>
  <si>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</si>
  <si>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2489,Б</t>
  </si>
  <si>
    <t>2493,А</t>
  </si>
  <si>
    <t>д\сад № 118,быт</t>
  </si>
  <si>
    <t>2493,Б</t>
  </si>
  <si>
    <t>2494,А</t>
  </si>
  <si>
    <t xml:space="preserve">узловая станция № 1 ТТУ,быт </t>
  </si>
  <si>
    <t>2494,Б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</si>
  <si>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</si>
  <si>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</si>
  <si>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>2522,А</t>
  </si>
  <si>
    <t xml:space="preserve">гостиница и ресторан "Волга",быт </t>
  </si>
  <si>
    <t>2522,Б</t>
  </si>
  <si>
    <t xml:space="preserve">школа № 40,быт </t>
  </si>
  <si>
    <t>2556 0,23кВ</t>
  </si>
  <si>
    <t xml:space="preserve">центр моб. связи "Связной",быт </t>
  </si>
  <si>
    <r>
      <t>ООО "Парадис";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</si>
  <si>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t>2576,А</t>
  </si>
  <si>
    <r>
      <t>ГБУЗ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ЗАО "Приволжсккоммунэнерго"; БС ОАО сотовой связи ОАО "Мегафон",быт </t>
    </r>
  </si>
  <si>
    <t>2576,Б</t>
  </si>
  <si>
    <t xml:space="preserve">абсолют банк; ОАО "Корпорация развития Самарской области",быт </t>
  </si>
  <si>
    <t>2589,А</t>
  </si>
  <si>
    <t xml:space="preserve">Департамент здравоохранения администрации СО; ЗАО "ГазНИИпроект"; гимназия № 11,быт </t>
  </si>
  <si>
    <t>2589,Б</t>
  </si>
  <si>
    <t>2592,А</t>
  </si>
  <si>
    <t xml:space="preserve">теплопункт  № 1 ОАО "ПТС";  детский сад № 46; НСП-81 ООО "Самарские коммунальные системы",быт </t>
  </si>
  <si>
    <t>2592,Б</t>
  </si>
  <si>
    <t>2593,А</t>
  </si>
  <si>
    <t>2593,Б</t>
  </si>
  <si>
    <t>2594,А</t>
  </si>
  <si>
    <t xml:space="preserve">Радиоаппаратная ПАО "Т плюс"; диагностическое отд. поликлиники № 8; НСП-82 ООО "Самарские коммунальные системы",быт </t>
  </si>
  <si>
    <t>2594,Б</t>
  </si>
  <si>
    <t>2595,А</t>
  </si>
  <si>
    <t xml:space="preserve">ООО "Экотехсервис"; банк ВТБ,быт </t>
  </si>
  <si>
    <t>2595,Б</t>
  </si>
  <si>
    <t>ООО "Экотехсервис"; ЗАО "КОШЕЛЕВ-БАНК",быт</t>
  </si>
  <si>
    <t>2596,А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</si>
  <si>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</si>
  <si>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>2596,Б</t>
  </si>
  <si>
    <t>2597,А</t>
  </si>
  <si>
    <t xml:space="preserve">ОАО "Первый объединённый банк"; Департамент строительства и архитектуры администрации г.о. Самара,быт </t>
  </si>
  <si>
    <t>2597,Б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</si>
  <si>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</si>
  <si>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</si>
  <si>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</si>
  <si>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</si>
  <si>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>2691,А</t>
  </si>
  <si>
    <r>
      <t>ПСЭ-332\1 ОАО "Волгателеком";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</si>
  <si>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t>2691,Б</t>
  </si>
  <si>
    <t>2693,А</t>
  </si>
  <si>
    <t xml:space="preserve">ВолгоКамский банк; отделение федерального казначейства г. Самары,быт </t>
  </si>
  <si>
    <t>2693,Б</t>
  </si>
  <si>
    <t>2695,А</t>
  </si>
  <si>
    <t xml:space="preserve">школа № 6,быт </t>
  </si>
  <si>
    <t>2695,Б</t>
  </si>
  <si>
    <t>2696,А</t>
  </si>
  <si>
    <t xml:space="preserve">Сам. технический лицей,быт </t>
  </si>
  <si>
    <t>2696,Б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</si>
  <si>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</si>
  <si>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</si>
  <si>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</si>
  <si>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</si>
  <si>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</si>
  <si>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>2773 0,23кВ</t>
  </si>
  <si>
    <t xml:space="preserve">ГОУ "Центр профессионального образования СО",быт </t>
  </si>
  <si>
    <t xml:space="preserve">ЦТП-205 ОАО "ПТС",быт </t>
  </si>
  <si>
    <t>2778,А</t>
  </si>
  <si>
    <t xml:space="preserve">Первая частная клиника; Теплопункт №8 ОАО "ПТС"; НСП- 43 ООО "Самарские коммунальные системы",быт </t>
  </si>
  <si>
    <t>2778,Б</t>
  </si>
  <si>
    <t>2779,А</t>
  </si>
  <si>
    <t xml:space="preserve">детский сад № 178; медико-восстановительный центр филиала ФАУ МО РФ ЦСКА ОАО "Оборонэнерго",быт </t>
  </si>
  <si>
    <t>2779,Б</t>
  </si>
  <si>
    <t>2780,А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</si>
  <si>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</si>
  <si>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>2780,Б</t>
  </si>
  <si>
    <t>2781,А</t>
  </si>
  <si>
    <t xml:space="preserve">Управление Федеральной службы по контролю за оборотом наркотиков по СО,быт </t>
  </si>
  <si>
    <t>2781,Б</t>
  </si>
  <si>
    <t>2782,А</t>
  </si>
  <si>
    <t xml:space="preserve">МАОУ "Самарский медико-технический лицей г.о. Самара"-начальная школа,быт </t>
  </si>
  <si>
    <t>2782,Б</t>
  </si>
  <si>
    <t>2783,А</t>
  </si>
  <si>
    <t xml:space="preserve">банк "Русский стандарт"; БС сотовой связи ОАО "МТС"; узел связи ЗАО "Аист",быт </t>
  </si>
  <si>
    <t>2783,Б</t>
  </si>
  <si>
    <t>ГБУ СО "Центральный государственный архив Самарской области"</t>
  </si>
  <si>
    <t>2785,А</t>
  </si>
  <si>
    <r>
      <t>АТС ЗАО "Самарасвязьинформ";</t>
    </r>
    <r>
      <rPr>
        <b/>
        <sz val="11"/>
        <color indexed="12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ГУСО  "СОГАСПИ" архив; БС сотовой связи ОАО "Мегафон",быт </t>
    </r>
  </si>
  <si>
    <t>2785,Б</t>
  </si>
  <si>
    <t xml:space="preserve">НСП-58 ООО "Самарские коммунальные системы",быт </t>
  </si>
  <si>
    <t>2801,А</t>
  </si>
  <si>
    <r>
      <t>БС-55447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НС-9  ОАО "ПТС"; ОАО "Билайн - Самара"; НСП-55 ООО "Самарские коммунальные системы",быт </t>
    </r>
  </si>
  <si>
    <t>2801,Б</t>
  </si>
  <si>
    <t>2802,А</t>
  </si>
  <si>
    <t>2802,Б</t>
  </si>
  <si>
    <t>2803,А</t>
  </si>
  <si>
    <t xml:space="preserve">пожарная часть № 3;  д\сад № 300,быт </t>
  </si>
  <si>
    <t>2803,Б</t>
  </si>
  <si>
    <t>2804,А</t>
  </si>
  <si>
    <t xml:space="preserve">д\сад № 267,быт </t>
  </si>
  <si>
    <t>2804,Б</t>
  </si>
  <si>
    <t>2805,А</t>
  </si>
  <si>
    <t xml:space="preserve">Первый ОВК-банк;  МДМ-банк,быт </t>
  </si>
  <si>
    <t>2805,Б</t>
  </si>
  <si>
    <t>2806,А</t>
  </si>
  <si>
    <t xml:space="preserve">НСП-50 ООО "Самарские коммунальные системы"; НС-23 ОАО "ПТС",быт </t>
  </si>
  <si>
    <t>2806,Б</t>
  </si>
  <si>
    <t>2807,А</t>
  </si>
  <si>
    <t>2807,Б</t>
  </si>
  <si>
    <t>2808,А</t>
  </si>
  <si>
    <t xml:space="preserve">АМОУ ВПО "Самарская академия государственного и муниципального управления",быт </t>
  </si>
  <si>
    <t>2808,Б</t>
  </si>
  <si>
    <t xml:space="preserve">отделение связи № 82; Центр дошкольного образования; ООО "Саман",быт </t>
  </si>
  <si>
    <t xml:space="preserve"> АТС-2477 ЗАО "Самарасвязьинформ", быт</t>
  </si>
  <si>
    <t>2840,А</t>
  </si>
  <si>
    <t xml:space="preserve">НСП-170 ООО "Самарские коммунальные системы",быт </t>
  </si>
  <si>
    <t>2840,Б</t>
  </si>
  <si>
    <t>2841,А</t>
  </si>
  <si>
    <t xml:space="preserve">Райвоенкомат Волжского района,быт </t>
  </si>
  <si>
    <t>2841,Б</t>
  </si>
  <si>
    <t>2843,А</t>
  </si>
  <si>
    <t>2843,Б</t>
  </si>
  <si>
    <t>2844,А</t>
  </si>
  <si>
    <t>2844,Б</t>
  </si>
  <si>
    <t>2847,А</t>
  </si>
  <si>
    <t>Департамент городского хозяйства; НСП-86 ООО "Самарские коммунальные системы"; БС сотовой связи ОАО "Мегафон",быт</t>
  </si>
  <si>
    <t>2847,Б</t>
  </si>
  <si>
    <t>2849,А</t>
  </si>
  <si>
    <t>Центр медицинской диагностики «МЛЦ», быт</t>
  </si>
  <si>
    <t>2849,Б</t>
  </si>
  <si>
    <t>2850,А</t>
  </si>
  <si>
    <t>ЧОУ ВО "Международный институт рынка"</t>
  </si>
  <si>
    <t>2850,Б</t>
  </si>
  <si>
    <t>Управление по конвоированию ГУ ФСИН России по СО; Детский сад №79; НСП-48 ООО "Самарские коммунальные системы"; ГБУЗ СО "Самарская городская поликлиника №3"; быт</t>
  </si>
  <si>
    <t>2880,А</t>
  </si>
  <si>
    <t>Школа №132; быт</t>
  </si>
  <si>
    <t>2880,Б</t>
  </si>
  <si>
    <t>2881,А</t>
  </si>
  <si>
    <t>2881,Б</t>
  </si>
  <si>
    <t>2882,А</t>
  </si>
  <si>
    <t>Детский сад №121; быт</t>
  </si>
  <si>
    <t>2882,Б</t>
  </si>
  <si>
    <t>Самарский филиал ПАО "Ростелеком" ОУС-12; быт</t>
  </si>
  <si>
    <t>2884,А</t>
  </si>
  <si>
    <t>НС-2 ОАО "ПТС"; НС-7 ОАО "ПТС"; быт</t>
  </si>
  <si>
    <t>2884,Б</t>
  </si>
  <si>
    <t>2885,А</t>
  </si>
  <si>
    <t>НСП-49 ООО "Самарские коммунальные системы"; быт</t>
  </si>
  <si>
    <t>2885,Б</t>
  </si>
  <si>
    <t>2886,А</t>
  </si>
  <si>
    <t>2886,Б</t>
  </si>
  <si>
    <t>2887,А</t>
  </si>
  <si>
    <t>2887,Б</t>
  </si>
  <si>
    <t>2889,А</t>
  </si>
  <si>
    <t>ГКУ СО "Областной реабилитационный центр для детей и подростков с ограниченными возможностями"; быт</t>
  </si>
  <si>
    <t>2889,Б</t>
  </si>
  <si>
    <t>2890,А</t>
  </si>
  <si>
    <t>2890,Б</t>
  </si>
  <si>
    <t>2891,А</t>
  </si>
  <si>
    <t>ГБУЗ "Самарская областная клиническая стоматологическая поликлиника"; торгово-офисный центр "Мико"; быт</t>
  </si>
  <si>
    <t>2891,Б</t>
  </si>
  <si>
    <t>2892,А</t>
  </si>
  <si>
    <t>2892,Б</t>
  </si>
  <si>
    <t>2893,А</t>
  </si>
  <si>
    <t>Детский сад №42 "Подсолнушек" ; быт</t>
  </si>
  <si>
    <t>2893,Б</t>
  </si>
  <si>
    <t>2894,А</t>
  </si>
  <si>
    <t>Теплопункт №5 ОАО "ПТС"; Министерство лесного хозяйства, охраны окружающей среды и природопользования Правительства СО; ООО "Русфинанс банк"; быт</t>
  </si>
  <si>
    <t>2894,Б</t>
  </si>
  <si>
    <t>2895,А</t>
  </si>
  <si>
    <t>2895,Б</t>
  </si>
  <si>
    <t>2896,А</t>
  </si>
  <si>
    <t>ПАО "Мобильные ТелеСистемы" ; НСП-51 ООО "Самарские коммунальные системы"; быт</t>
  </si>
  <si>
    <t>2896,Б</t>
  </si>
  <si>
    <t>2897,А</t>
  </si>
  <si>
    <t>Теплопункт №4 ОАО "ПТС" ; быт</t>
  </si>
  <si>
    <t>2897,Б</t>
  </si>
  <si>
    <t>2898,А</t>
  </si>
  <si>
    <t>2898,Б</t>
  </si>
  <si>
    <t>2899,А</t>
  </si>
  <si>
    <t>2899,Б</t>
  </si>
  <si>
    <t>2900,А</t>
  </si>
  <si>
    <t>2900,Б</t>
  </si>
  <si>
    <t>2901,А</t>
  </si>
  <si>
    <t>Школа №25; быт</t>
  </si>
  <si>
    <t>2901,Б</t>
  </si>
  <si>
    <t>2902,А</t>
  </si>
  <si>
    <t>2902,Б</t>
  </si>
  <si>
    <t>2903,А</t>
  </si>
  <si>
    <t>2903,Б</t>
  </si>
  <si>
    <t>2904,А</t>
  </si>
  <si>
    <t>2904,Б</t>
  </si>
  <si>
    <t>2911,А</t>
  </si>
  <si>
    <t xml:space="preserve"> Архивный отдел Администрации г.о. Самара; Отдел по лицензионно-разрешительной работе и контролю за частной детективной и охранной деятельностью; быт</t>
  </si>
  <si>
    <t>2911,Б</t>
  </si>
  <si>
    <t>2912,А</t>
  </si>
  <si>
    <t>2912,Б</t>
  </si>
  <si>
    <t>2913,А</t>
  </si>
  <si>
    <t>Детский сад №38; Участковый пункт полиции №83; быт</t>
  </si>
  <si>
    <t>2913,Б</t>
  </si>
  <si>
    <t>2914,А</t>
  </si>
  <si>
    <t>2914,Б</t>
  </si>
  <si>
    <t>2915,А</t>
  </si>
  <si>
    <t>Теплопункт №7 ОАО "ПТС"; НСП-68 ООО "Самарские коммунальные системы"; Школа №64; быт</t>
  </si>
  <si>
    <t>2915,Б</t>
  </si>
  <si>
    <t>2916,А</t>
  </si>
  <si>
    <t>Детский сад №377 "Эрудит"; быт</t>
  </si>
  <si>
    <t>2916,Б</t>
  </si>
  <si>
    <t>2917,А</t>
  </si>
  <si>
    <t>Теплопункт №6 ОАО "ПТС"; быт</t>
  </si>
  <si>
    <t>2917,Б</t>
  </si>
  <si>
    <t>2918,А</t>
  </si>
  <si>
    <t>2918,Б</t>
  </si>
  <si>
    <t>2919,А</t>
  </si>
  <si>
    <t>2919,Б</t>
  </si>
  <si>
    <t>2920,А</t>
  </si>
  <si>
    <t>2920,Б</t>
  </si>
  <si>
    <t>2921,А</t>
  </si>
  <si>
    <t>Территориальный фонд обязательного медицинского страхования; ТЦ "Мариола"; быт</t>
  </si>
  <si>
    <t>2921,Б</t>
  </si>
  <si>
    <t>ООО УК "Вертикаль"</t>
  </si>
  <si>
    <t>2930,А</t>
  </si>
  <si>
    <t>БС сотовой связи ПАО "Мегафон"; ГБУЗ СО "Самарская городская поликлиника №13"; быт</t>
  </si>
  <si>
    <t>2930,Б</t>
  </si>
  <si>
    <t>2931,А</t>
  </si>
  <si>
    <t>Детский сад №97; НСП-69 ООО "Самарские коммунальные системы"; быт</t>
  </si>
  <si>
    <t>2931,Б</t>
  </si>
  <si>
    <t>2932,А</t>
  </si>
  <si>
    <t>Дополнительный офис №6991/0373 Поволжского банка ПАО "Сбербанк России"; быт</t>
  </si>
  <si>
    <t>2932,Б</t>
  </si>
  <si>
    <t>Детская библиотека №25; быт</t>
  </si>
  <si>
    <t>2934,А</t>
  </si>
  <si>
    <t>2934,Б</t>
  </si>
  <si>
    <t>2935,А</t>
  </si>
  <si>
    <t>НСП-71 ООО "Самарские коммунальные системы"; Участковый пункт полиции №77; быт</t>
  </si>
  <si>
    <t>2935,Б</t>
  </si>
  <si>
    <t>2936,А</t>
  </si>
  <si>
    <t>2936,Б</t>
  </si>
  <si>
    <t>2937,А</t>
  </si>
  <si>
    <t>2937,Б</t>
  </si>
  <si>
    <t>2938,А</t>
  </si>
  <si>
    <t>АТС-41 ООО "Самарасвязьинформ"; ЦТП-20 ОАО "ПТС"; быт</t>
  </si>
  <si>
    <t>2938,Б</t>
  </si>
  <si>
    <t>2939,А</t>
  </si>
  <si>
    <t>2939,Б</t>
  </si>
  <si>
    <t>2940,А</t>
  </si>
  <si>
    <t>Самарское областное бюро судебно-медицинской экспертизы</t>
  </si>
  <si>
    <t>2940,Б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</si>
</sst>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"/>
      <color indexed="1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4" borderId="0" xfId="0" applyFill="1" applyBorder="1" applyAlignment="1"/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4" borderId="0" xfId="0" applyFill="1"/>
    <xf numFmtId="0" fontId="4" fillId="0" borderId="5" xfId="0" quotePrefix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729"/>
  <sheetViews>
    <sheetView tabSelected="1" workbookViewId="0">
      <selection activeCell="K13" sqref="K13"/>
    </sheetView>
  </sheetViews>
  <sheetFormatPr defaultRowHeight="15" x14ac:dyDescent="0.25"/>
  <cols>
    <col min="1" max="1" width="9.140625" style="4"/>
    <col min="2" max="2" width="26.5703125" style="1" customWidth="1"/>
    <col min="3" max="3" width="12.28515625" style="2" customWidth="1"/>
    <col min="4" max="4" width="26.140625" style="26" customWidth="1"/>
    <col min="5" max="5" width="16.42578125" style="2" bestFit="1" customWidth="1"/>
    <col min="6" max="7" width="11.28515625" style="2" bestFit="1" customWidth="1"/>
    <col min="8" max="8" width="13.140625" style="4" bestFit="1" customWidth="1"/>
    <col min="9" max="9" width="11" style="2" customWidth="1"/>
    <col min="10" max="10" width="9.140625" style="4"/>
    <col min="11" max="11" width="18.140625" style="4" customWidth="1"/>
    <col min="12" max="18" width="9.140625" style="4"/>
    <col min="19" max="19" width="17.28515625" style="4" customWidth="1"/>
    <col min="20" max="255" width="9.140625" style="4"/>
    <col min="256" max="256" width="20.5703125" style="4" customWidth="1"/>
    <col min="257" max="257" width="10" style="4" customWidth="1"/>
    <col min="258" max="258" width="32" style="4" customWidth="1"/>
    <col min="259" max="259" width="7.5703125" style="4" customWidth="1"/>
    <col min="260" max="261" width="6.5703125" style="4" customWidth="1"/>
    <col min="262" max="263" width="7.140625" style="4" customWidth="1"/>
    <col min="264" max="264" width="9.140625" style="4"/>
    <col min="265" max="265" width="19" style="4" customWidth="1"/>
    <col min="266" max="266" width="9.140625" style="4"/>
    <col min="267" max="267" width="18.140625" style="4" customWidth="1"/>
    <col min="268" max="274" width="9.140625" style="4"/>
    <col min="275" max="275" width="17.28515625" style="4" customWidth="1"/>
    <col min="276" max="511" width="9.140625" style="4"/>
    <col min="512" max="512" width="20.5703125" style="4" customWidth="1"/>
    <col min="513" max="513" width="10" style="4" customWidth="1"/>
    <col min="514" max="514" width="32" style="4" customWidth="1"/>
    <col min="515" max="515" width="7.5703125" style="4" customWidth="1"/>
    <col min="516" max="517" width="6.5703125" style="4" customWidth="1"/>
    <col min="518" max="519" width="7.140625" style="4" customWidth="1"/>
    <col min="520" max="520" width="9.140625" style="4"/>
    <col min="521" max="521" width="19" style="4" customWidth="1"/>
    <col min="522" max="522" width="9.140625" style="4"/>
    <col min="523" max="523" width="18.140625" style="4" customWidth="1"/>
    <col min="524" max="530" width="9.140625" style="4"/>
    <col min="531" max="531" width="17.28515625" style="4" customWidth="1"/>
    <col min="532" max="767" width="9.140625" style="4"/>
    <col min="768" max="768" width="20.5703125" style="4" customWidth="1"/>
    <col min="769" max="769" width="10" style="4" customWidth="1"/>
    <col min="770" max="770" width="32" style="4" customWidth="1"/>
    <col min="771" max="771" width="7.5703125" style="4" customWidth="1"/>
    <col min="772" max="773" width="6.5703125" style="4" customWidth="1"/>
    <col min="774" max="775" width="7.140625" style="4" customWidth="1"/>
    <col min="776" max="776" width="9.140625" style="4"/>
    <col min="777" max="777" width="19" style="4" customWidth="1"/>
    <col min="778" max="778" width="9.140625" style="4"/>
    <col min="779" max="779" width="18.140625" style="4" customWidth="1"/>
    <col min="780" max="786" width="9.140625" style="4"/>
    <col min="787" max="787" width="17.28515625" style="4" customWidth="1"/>
    <col min="788" max="1023" width="9.140625" style="4"/>
    <col min="1024" max="1024" width="20.5703125" style="4" customWidth="1"/>
    <col min="1025" max="1025" width="10" style="4" customWidth="1"/>
    <col min="1026" max="1026" width="32" style="4" customWidth="1"/>
    <col min="1027" max="1027" width="7.5703125" style="4" customWidth="1"/>
    <col min="1028" max="1029" width="6.5703125" style="4" customWidth="1"/>
    <col min="1030" max="1031" width="7.140625" style="4" customWidth="1"/>
    <col min="1032" max="1032" width="9.140625" style="4"/>
    <col min="1033" max="1033" width="19" style="4" customWidth="1"/>
    <col min="1034" max="1034" width="9.140625" style="4"/>
    <col min="1035" max="1035" width="18.140625" style="4" customWidth="1"/>
    <col min="1036" max="1042" width="9.140625" style="4"/>
    <col min="1043" max="1043" width="17.28515625" style="4" customWidth="1"/>
    <col min="1044" max="1279" width="9.140625" style="4"/>
    <col min="1280" max="1280" width="20.5703125" style="4" customWidth="1"/>
    <col min="1281" max="1281" width="10" style="4" customWidth="1"/>
    <col min="1282" max="1282" width="32" style="4" customWidth="1"/>
    <col min="1283" max="1283" width="7.5703125" style="4" customWidth="1"/>
    <col min="1284" max="1285" width="6.5703125" style="4" customWidth="1"/>
    <col min="1286" max="1287" width="7.140625" style="4" customWidth="1"/>
    <col min="1288" max="1288" width="9.140625" style="4"/>
    <col min="1289" max="1289" width="19" style="4" customWidth="1"/>
    <col min="1290" max="1290" width="9.140625" style="4"/>
    <col min="1291" max="1291" width="18.140625" style="4" customWidth="1"/>
    <col min="1292" max="1298" width="9.140625" style="4"/>
    <col min="1299" max="1299" width="17.28515625" style="4" customWidth="1"/>
    <col min="1300" max="1535" width="9.140625" style="4"/>
    <col min="1536" max="1536" width="20.5703125" style="4" customWidth="1"/>
    <col min="1537" max="1537" width="10" style="4" customWidth="1"/>
    <col min="1538" max="1538" width="32" style="4" customWidth="1"/>
    <col min="1539" max="1539" width="7.5703125" style="4" customWidth="1"/>
    <col min="1540" max="1541" width="6.5703125" style="4" customWidth="1"/>
    <col min="1542" max="1543" width="7.140625" style="4" customWidth="1"/>
    <col min="1544" max="1544" width="9.140625" style="4"/>
    <col min="1545" max="1545" width="19" style="4" customWidth="1"/>
    <col min="1546" max="1546" width="9.140625" style="4"/>
    <col min="1547" max="1547" width="18.140625" style="4" customWidth="1"/>
    <col min="1548" max="1554" width="9.140625" style="4"/>
    <col min="1555" max="1555" width="17.28515625" style="4" customWidth="1"/>
    <col min="1556" max="1791" width="9.140625" style="4"/>
    <col min="1792" max="1792" width="20.5703125" style="4" customWidth="1"/>
    <col min="1793" max="1793" width="10" style="4" customWidth="1"/>
    <col min="1794" max="1794" width="32" style="4" customWidth="1"/>
    <col min="1795" max="1795" width="7.5703125" style="4" customWidth="1"/>
    <col min="1796" max="1797" width="6.5703125" style="4" customWidth="1"/>
    <col min="1798" max="1799" width="7.140625" style="4" customWidth="1"/>
    <col min="1800" max="1800" width="9.140625" style="4"/>
    <col min="1801" max="1801" width="19" style="4" customWidth="1"/>
    <col min="1802" max="1802" width="9.140625" style="4"/>
    <col min="1803" max="1803" width="18.140625" style="4" customWidth="1"/>
    <col min="1804" max="1810" width="9.140625" style="4"/>
    <col min="1811" max="1811" width="17.28515625" style="4" customWidth="1"/>
    <col min="1812" max="2047" width="9.140625" style="4"/>
    <col min="2048" max="2048" width="20.5703125" style="4" customWidth="1"/>
    <col min="2049" max="2049" width="10" style="4" customWidth="1"/>
    <col min="2050" max="2050" width="32" style="4" customWidth="1"/>
    <col min="2051" max="2051" width="7.5703125" style="4" customWidth="1"/>
    <col min="2052" max="2053" width="6.5703125" style="4" customWidth="1"/>
    <col min="2054" max="2055" width="7.140625" style="4" customWidth="1"/>
    <col min="2056" max="2056" width="9.140625" style="4"/>
    <col min="2057" max="2057" width="19" style="4" customWidth="1"/>
    <col min="2058" max="2058" width="9.140625" style="4"/>
    <col min="2059" max="2059" width="18.140625" style="4" customWidth="1"/>
    <col min="2060" max="2066" width="9.140625" style="4"/>
    <col min="2067" max="2067" width="17.28515625" style="4" customWidth="1"/>
    <col min="2068" max="2303" width="9.140625" style="4"/>
    <col min="2304" max="2304" width="20.5703125" style="4" customWidth="1"/>
    <col min="2305" max="2305" width="10" style="4" customWidth="1"/>
    <col min="2306" max="2306" width="32" style="4" customWidth="1"/>
    <col min="2307" max="2307" width="7.5703125" style="4" customWidth="1"/>
    <col min="2308" max="2309" width="6.5703125" style="4" customWidth="1"/>
    <col min="2310" max="2311" width="7.140625" style="4" customWidth="1"/>
    <col min="2312" max="2312" width="9.140625" style="4"/>
    <col min="2313" max="2313" width="19" style="4" customWidth="1"/>
    <col min="2314" max="2314" width="9.140625" style="4"/>
    <col min="2315" max="2315" width="18.140625" style="4" customWidth="1"/>
    <col min="2316" max="2322" width="9.140625" style="4"/>
    <col min="2323" max="2323" width="17.28515625" style="4" customWidth="1"/>
    <col min="2324" max="2559" width="9.140625" style="4"/>
    <col min="2560" max="2560" width="20.5703125" style="4" customWidth="1"/>
    <col min="2561" max="2561" width="10" style="4" customWidth="1"/>
    <col min="2562" max="2562" width="32" style="4" customWidth="1"/>
    <col min="2563" max="2563" width="7.5703125" style="4" customWidth="1"/>
    <col min="2564" max="2565" width="6.5703125" style="4" customWidth="1"/>
    <col min="2566" max="2567" width="7.140625" style="4" customWidth="1"/>
    <col min="2568" max="2568" width="9.140625" style="4"/>
    <col min="2569" max="2569" width="19" style="4" customWidth="1"/>
    <col min="2570" max="2570" width="9.140625" style="4"/>
    <col min="2571" max="2571" width="18.140625" style="4" customWidth="1"/>
    <col min="2572" max="2578" width="9.140625" style="4"/>
    <col min="2579" max="2579" width="17.28515625" style="4" customWidth="1"/>
    <col min="2580" max="2815" width="9.140625" style="4"/>
    <col min="2816" max="2816" width="20.5703125" style="4" customWidth="1"/>
    <col min="2817" max="2817" width="10" style="4" customWidth="1"/>
    <col min="2818" max="2818" width="32" style="4" customWidth="1"/>
    <col min="2819" max="2819" width="7.5703125" style="4" customWidth="1"/>
    <col min="2820" max="2821" width="6.5703125" style="4" customWidth="1"/>
    <col min="2822" max="2823" width="7.140625" style="4" customWidth="1"/>
    <col min="2824" max="2824" width="9.140625" style="4"/>
    <col min="2825" max="2825" width="19" style="4" customWidth="1"/>
    <col min="2826" max="2826" width="9.140625" style="4"/>
    <col min="2827" max="2827" width="18.140625" style="4" customWidth="1"/>
    <col min="2828" max="2834" width="9.140625" style="4"/>
    <col min="2835" max="2835" width="17.28515625" style="4" customWidth="1"/>
    <col min="2836" max="3071" width="9.140625" style="4"/>
    <col min="3072" max="3072" width="20.5703125" style="4" customWidth="1"/>
    <col min="3073" max="3073" width="10" style="4" customWidth="1"/>
    <col min="3074" max="3074" width="32" style="4" customWidth="1"/>
    <col min="3075" max="3075" width="7.5703125" style="4" customWidth="1"/>
    <col min="3076" max="3077" width="6.5703125" style="4" customWidth="1"/>
    <col min="3078" max="3079" width="7.140625" style="4" customWidth="1"/>
    <col min="3080" max="3080" width="9.140625" style="4"/>
    <col min="3081" max="3081" width="19" style="4" customWidth="1"/>
    <col min="3082" max="3082" width="9.140625" style="4"/>
    <col min="3083" max="3083" width="18.140625" style="4" customWidth="1"/>
    <col min="3084" max="3090" width="9.140625" style="4"/>
    <col min="3091" max="3091" width="17.28515625" style="4" customWidth="1"/>
    <col min="3092" max="3327" width="9.140625" style="4"/>
    <col min="3328" max="3328" width="20.5703125" style="4" customWidth="1"/>
    <col min="3329" max="3329" width="10" style="4" customWidth="1"/>
    <col min="3330" max="3330" width="32" style="4" customWidth="1"/>
    <col min="3331" max="3331" width="7.5703125" style="4" customWidth="1"/>
    <col min="3332" max="3333" width="6.5703125" style="4" customWidth="1"/>
    <col min="3334" max="3335" width="7.140625" style="4" customWidth="1"/>
    <col min="3336" max="3336" width="9.140625" style="4"/>
    <col min="3337" max="3337" width="19" style="4" customWidth="1"/>
    <col min="3338" max="3338" width="9.140625" style="4"/>
    <col min="3339" max="3339" width="18.140625" style="4" customWidth="1"/>
    <col min="3340" max="3346" width="9.140625" style="4"/>
    <col min="3347" max="3347" width="17.28515625" style="4" customWidth="1"/>
    <col min="3348" max="3583" width="9.140625" style="4"/>
    <col min="3584" max="3584" width="20.5703125" style="4" customWidth="1"/>
    <col min="3585" max="3585" width="10" style="4" customWidth="1"/>
    <col min="3586" max="3586" width="32" style="4" customWidth="1"/>
    <col min="3587" max="3587" width="7.5703125" style="4" customWidth="1"/>
    <col min="3588" max="3589" width="6.5703125" style="4" customWidth="1"/>
    <col min="3590" max="3591" width="7.140625" style="4" customWidth="1"/>
    <col min="3592" max="3592" width="9.140625" style="4"/>
    <col min="3593" max="3593" width="19" style="4" customWidth="1"/>
    <col min="3594" max="3594" width="9.140625" style="4"/>
    <col min="3595" max="3595" width="18.140625" style="4" customWidth="1"/>
    <col min="3596" max="3602" width="9.140625" style="4"/>
    <col min="3603" max="3603" width="17.28515625" style="4" customWidth="1"/>
    <col min="3604" max="3839" width="9.140625" style="4"/>
    <col min="3840" max="3840" width="20.5703125" style="4" customWidth="1"/>
    <col min="3841" max="3841" width="10" style="4" customWidth="1"/>
    <col min="3842" max="3842" width="32" style="4" customWidth="1"/>
    <col min="3843" max="3843" width="7.5703125" style="4" customWidth="1"/>
    <col min="3844" max="3845" width="6.5703125" style="4" customWidth="1"/>
    <col min="3846" max="3847" width="7.140625" style="4" customWidth="1"/>
    <col min="3848" max="3848" width="9.140625" style="4"/>
    <col min="3849" max="3849" width="19" style="4" customWidth="1"/>
    <col min="3850" max="3850" width="9.140625" style="4"/>
    <col min="3851" max="3851" width="18.140625" style="4" customWidth="1"/>
    <col min="3852" max="3858" width="9.140625" style="4"/>
    <col min="3859" max="3859" width="17.28515625" style="4" customWidth="1"/>
    <col min="3860" max="4095" width="9.140625" style="4"/>
    <col min="4096" max="4096" width="20.5703125" style="4" customWidth="1"/>
    <col min="4097" max="4097" width="10" style="4" customWidth="1"/>
    <col min="4098" max="4098" width="32" style="4" customWidth="1"/>
    <col min="4099" max="4099" width="7.5703125" style="4" customWidth="1"/>
    <col min="4100" max="4101" width="6.5703125" style="4" customWidth="1"/>
    <col min="4102" max="4103" width="7.140625" style="4" customWidth="1"/>
    <col min="4104" max="4104" width="9.140625" style="4"/>
    <col min="4105" max="4105" width="19" style="4" customWidth="1"/>
    <col min="4106" max="4106" width="9.140625" style="4"/>
    <col min="4107" max="4107" width="18.140625" style="4" customWidth="1"/>
    <col min="4108" max="4114" width="9.140625" style="4"/>
    <col min="4115" max="4115" width="17.28515625" style="4" customWidth="1"/>
    <col min="4116" max="4351" width="9.140625" style="4"/>
    <col min="4352" max="4352" width="20.5703125" style="4" customWidth="1"/>
    <col min="4353" max="4353" width="10" style="4" customWidth="1"/>
    <col min="4354" max="4354" width="32" style="4" customWidth="1"/>
    <col min="4355" max="4355" width="7.5703125" style="4" customWidth="1"/>
    <col min="4356" max="4357" width="6.5703125" style="4" customWidth="1"/>
    <col min="4358" max="4359" width="7.140625" style="4" customWidth="1"/>
    <col min="4360" max="4360" width="9.140625" style="4"/>
    <col min="4361" max="4361" width="19" style="4" customWidth="1"/>
    <col min="4362" max="4362" width="9.140625" style="4"/>
    <col min="4363" max="4363" width="18.140625" style="4" customWidth="1"/>
    <col min="4364" max="4370" width="9.140625" style="4"/>
    <col min="4371" max="4371" width="17.28515625" style="4" customWidth="1"/>
    <col min="4372" max="4607" width="9.140625" style="4"/>
    <col min="4608" max="4608" width="20.5703125" style="4" customWidth="1"/>
    <col min="4609" max="4609" width="10" style="4" customWidth="1"/>
    <col min="4610" max="4610" width="32" style="4" customWidth="1"/>
    <col min="4611" max="4611" width="7.5703125" style="4" customWidth="1"/>
    <col min="4612" max="4613" width="6.5703125" style="4" customWidth="1"/>
    <col min="4614" max="4615" width="7.140625" style="4" customWidth="1"/>
    <col min="4616" max="4616" width="9.140625" style="4"/>
    <col min="4617" max="4617" width="19" style="4" customWidth="1"/>
    <col min="4618" max="4618" width="9.140625" style="4"/>
    <col min="4619" max="4619" width="18.140625" style="4" customWidth="1"/>
    <col min="4620" max="4626" width="9.140625" style="4"/>
    <col min="4627" max="4627" width="17.28515625" style="4" customWidth="1"/>
    <col min="4628" max="4863" width="9.140625" style="4"/>
    <col min="4864" max="4864" width="20.5703125" style="4" customWidth="1"/>
    <col min="4865" max="4865" width="10" style="4" customWidth="1"/>
    <col min="4866" max="4866" width="32" style="4" customWidth="1"/>
    <col min="4867" max="4867" width="7.5703125" style="4" customWidth="1"/>
    <col min="4868" max="4869" width="6.5703125" style="4" customWidth="1"/>
    <col min="4870" max="4871" width="7.140625" style="4" customWidth="1"/>
    <col min="4872" max="4872" width="9.140625" style="4"/>
    <col min="4873" max="4873" width="19" style="4" customWidth="1"/>
    <col min="4874" max="4874" width="9.140625" style="4"/>
    <col min="4875" max="4875" width="18.140625" style="4" customWidth="1"/>
    <col min="4876" max="4882" width="9.140625" style="4"/>
    <col min="4883" max="4883" width="17.28515625" style="4" customWidth="1"/>
    <col min="4884" max="5119" width="9.140625" style="4"/>
    <col min="5120" max="5120" width="20.5703125" style="4" customWidth="1"/>
    <col min="5121" max="5121" width="10" style="4" customWidth="1"/>
    <col min="5122" max="5122" width="32" style="4" customWidth="1"/>
    <col min="5123" max="5123" width="7.5703125" style="4" customWidth="1"/>
    <col min="5124" max="5125" width="6.5703125" style="4" customWidth="1"/>
    <col min="5126" max="5127" width="7.140625" style="4" customWidth="1"/>
    <col min="5128" max="5128" width="9.140625" style="4"/>
    <col min="5129" max="5129" width="19" style="4" customWidth="1"/>
    <col min="5130" max="5130" width="9.140625" style="4"/>
    <col min="5131" max="5131" width="18.140625" style="4" customWidth="1"/>
    <col min="5132" max="5138" width="9.140625" style="4"/>
    <col min="5139" max="5139" width="17.28515625" style="4" customWidth="1"/>
    <col min="5140" max="5375" width="9.140625" style="4"/>
    <col min="5376" max="5376" width="20.5703125" style="4" customWidth="1"/>
    <col min="5377" max="5377" width="10" style="4" customWidth="1"/>
    <col min="5378" max="5378" width="32" style="4" customWidth="1"/>
    <col min="5379" max="5379" width="7.5703125" style="4" customWidth="1"/>
    <col min="5380" max="5381" width="6.5703125" style="4" customWidth="1"/>
    <col min="5382" max="5383" width="7.140625" style="4" customWidth="1"/>
    <col min="5384" max="5384" width="9.140625" style="4"/>
    <col min="5385" max="5385" width="19" style="4" customWidth="1"/>
    <col min="5386" max="5386" width="9.140625" style="4"/>
    <col min="5387" max="5387" width="18.140625" style="4" customWidth="1"/>
    <col min="5388" max="5394" width="9.140625" style="4"/>
    <col min="5395" max="5395" width="17.28515625" style="4" customWidth="1"/>
    <col min="5396" max="5631" width="9.140625" style="4"/>
    <col min="5632" max="5632" width="20.5703125" style="4" customWidth="1"/>
    <col min="5633" max="5633" width="10" style="4" customWidth="1"/>
    <col min="5634" max="5634" width="32" style="4" customWidth="1"/>
    <col min="5635" max="5635" width="7.5703125" style="4" customWidth="1"/>
    <col min="5636" max="5637" width="6.5703125" style="4" customWidth="1"/>
    <col min="5638" max="5639" width="7.140625" style="4" customWidth="1"/>
    <col min="5640" max="5640" width="9.140625" style="4"/>
    <col min="5641" max="5641" width="19" style="4" customWidth="1"/>
    <col min="5642" max="5642" width="9.140625" style="4"/>
    <col min="5643" max="5643" width="18.140625" style="4" customWidth="1"/>
    <col min="5644" max="5650" width="9.140625" style="4"/>
    <col min="5651" max="5651" width="17.28515625" style="4" customWidth="1"/>
    <col min="5652" max="5887" width="9.140625" style="4"/>
    <col min="5888" max="5888" width="20.5703125" style="4" customWidth="1"/>
    <col min="5889" max="5889" width="10" style="4" customWidth="1"/>
    <col min="5890" max="5890" width="32" style="4" customWidth="1"/>
    <col min="5891" max="5891" width="7.5703125" style="4" customWidth="1"/>
    <col min="5892" max="5893" width="6.5703125" style="4" customWidth="1"/>
    <col min="5894" max="5895" width="7.140625" style="4" customWidth="1"/>
    <col min="5896" max="5896" width="9.140625" style="4"/>
    <col min="5897" max="5897" width="19" style="4" customWidth="1"/>
    <col min="5898" max="5898" width="9.140625" style="4"/>
    <col min="5899" max="5899" width="18.140625" style="4" customWidth="1"/>
    <col min="5900" max="5906" width="9.140625" style="4"/>
    <col min="5907" max="5907" width="17.28515625" style="4" customWidth="1"/>
    <col min="5908" max="6143" width="9.140625" style="4"/>
    <col min="6144" max="6144" width="20.5703125" style="4" customWidth="1"/>
    <col min="6145" max="6145" width="10" style="4" customWidth="1"/>
    <col min="6146" max="6146" width="32" style="4" customWidth="1"/>
    <col min="6147" max="6147" width="7.5703125" style="4" customWidth="1"/>
    <col min="6148" max="6149" width="6.5703125" style="4" customWidth="1"/>
    <col min="6150" max="6151" width="7.140625" style="4" customWidth="1"/>
    <col min="6152" max="6152" width="9.140625" style="4"/>
    <col min="6153" max="6153" width="19" style="4" customWidth="1"/>
    <col min="6154" max="6154" width="9.140625" style="4"/>
    <col min="6155" max="6155" width="18.140625" style="4" customWidth="1"/>
    <col min="6156" max="6162" width="9.140625" style="4"/>
    <col min="6163" max="6163" width="17.28515625" style="4" customWidth="1"/>
    <col min="6164" max="6399" width="9.140625" style="4"/>
    <col min="6400" max="6400" width="20.5703125" style="4" customWidth="1"/>
    <col min="6401" max="6401" width="10" style="4" customWidth="1"/>
    <col min="6402" max="6402" width="32" style="4" customWidth="1"/>
    <col min="6403" max="6403" width="7.5703125" style="4" customWidth="1"/>
    <col min="6404" max="6405" width="6.5703125" style="4" customWidth="1"/>
    <col min="6406" max="6407" width="7.140625" style="4" customWidth="1"/>
    <col min="6408" max="6408" width="9.140625" style="4"/>
    <col min="6409" max="6409" width="19" style="4" customWidth="1"/>
    <col min="6410" max="6410" width="9.140625" style="4"/>
    <col min="6411" max="6411" width="18.140625" style="4" customWidth="1"/>
    <col min="6412" max="6418" width="9.140625" style="4"/>
    <col min="6419" max="6419" width="17.28515625" style="4" customWidth="1"/>
    <col min="6420" max="6655" width="9.140625" style="4"/>
    <col min="6656" max="6656" width="20.5703125" style="4" customWidth="1"/>
    <col min="6657" max="6657" width="10" style="4" customWidth="1"/>
    <col min="6658" max="6658" width="32" style="4" customWidth="1"/>
    <col min="6659" max="6659" width="7.5703125" style="4" customWidth="1"/>
    <col min="6660" max="6661" width="6.5703125" style="4" customWidth="1"/>
    <col min="6662" max="6663" width="7.140625" style="4" customWidth="1"/>
    <col min="6664" max="6664" width="9.140625" style="4"/>
    <col min="6665" max="6665" width="19" style="4" customWidth="1"/>
    <col min="6666" max="6666" width="9.140625" style="4"/>
    <col min="6667" max="6667" width="18.140625" style="4" customWidth="1"/>
    <col min="6668" max="6674" width="9.140625" style="4"/>
    <col min="6675" max="6675" width="17.28515625" style="4" customWidth="1"/>
    <col min="6676" max="6911" width="9.140625" style="4"/>
    <col min="6912" max="6912" width="20.5703125" style="4" customWidth="1"/>
    <col min="6913" max="6913" width="10" style="4" customWidth="1"/>
    <col min="6914" max="6914" width="32" style="4" customWidth="1"/>
    <col min="6915" max="6915" width="7.5703125" style="4" customWidth="1"/>
    <col min="6916" max="6917" width="6.5703125" style="4" customWidth="1"/>
    <col min="6918" max="6919" width="7.140625" style="4" customWidth="1"/>
    <col min="6920" max="6920" width="9.140625" style="4"/>
    <col min="6921" max="6921" width="19" style="4" customWidth="1"/>
    <col min="6922" max="6922" width="9.140625" style="4"/>
    <col min="6923" max="6923" width="18.140625" style="4" customWidth="1"/>
    <col min="6924" max="6930" width="9.140625" style="4"/>
    <col min="6931" max="6931" width="17.28515625" style="4" customWidth="1"/>
    <col min="6932" max="7167" width="9.140625" style="4"/>
    <col min="7168" max="7168" width="20.5703125" style="4" customWidth="1"/>
    <col min="7169" max="7169" width="10" style="4" customWidth="1"/>
    <col min="7170" max="7170" width="32" style="4" customWidth="1"/>
    <col min="7171" max="7171" width="7.5703125" style="4" customWidth="1"/>
    <col min="7172" max="7173" width="6.5703125" style="4" customWidth="1"/>
    <col min="7174" max="7175" width="7.140625" style="4" customWidth="1"/>
    <col min="7176" max="7176" width="9.140625" style="4"/>
    <col min="7177" max="7177" width="19" style="4" customWidth="1"/>
    <col min="7178" max="7178" width="9.140625" style="4"/>
    <col min="7179" max="7179" width="18.140625" style="4" customWidth="1"/>
    <col min="7180" max="7186" width="9.140625" style="4"/>
    <col min="7187" max="7187" width="17.28515625" style="4" customWidth="1"/>
    <col min="7188" max="7423" width="9.140625" style="4"/>
    <col min="7424" max="7424" width="20.5703125" style="4" customWidth="1"/>
    <col min="7425" max="7425" width="10" style="4" customWidth="1"/>
    <col min="7426" max="7426" width="32" style="4" customWidth="1"/>
    <col min="7427" max="7427" width="7.5703125" style="4" customWidth="1"/>
    <col min="7428" max="7429" width="6.5703125" style="4" customWidth="1"/>
    <col min="7430" max="7431" width="7.140625" style="4" customWidth="1"/>
    <col min="7432" max="7432" width="9.140625" style="4"/>
    <col min="7433" max="7433" width="19" style="4" customWidth="1"/>
    <col min="7434" max="7434" width="9.140625" style="4"/>
    <col min="7435" max="7435" width="18.140625" style="4" customWidth="1"/>
    <col min="7436" max="7442" width="9.140625" style="4"/>
    <col min="7443" max="7443" width="17.28515625" style="4" customWidth="1"/>
    <col min="7444" max="7679" width="9.140625" style="4"/>
    <col min="7680" max="7680" width="20.5703125" style="4" customWidth="1"/>
    <col min="7681" max="7681" width="10" style="4" customWidth="1"/>
    <col min="7682" max="7682" width="32" style="4" customWidth="1"/>
    <col min="7683" max="7683" width="7.5703125" style="4" customWidth="1"/>
    <col min="7684" max="7685" width="6.5703125" style="4" customWidth="1"/>
    <col min="7686" max="7687" width="7.140625" style="4" customWidth="1"/>
    <col min="7688" max="7688" width="9.140625" style="4"/>
    <col min="7689" max="7689" width="19" style="4" customWidth="1"/>
    <col min="7690" max="7690" width="9.140625" style="4"/>
    <col min="7691" max="7691" width="18.140625" style="4" customWidth="1"/>
    <col min="7692" max="7698" width="9.140625" style="4"/>
    <col min="7699" max="7699" width="17.28515625" style="4" customWidth="1"/>
    <col min="7700" max="7935" width="9.140625" style="4"/>
    <col min="7936" max="7936" width="20.5703125" style="4" customWidth="1"/>
    <col min="7937" max="7937" width="10" style="4" customWidth="1"/>
    <col min="7938" max="7938" width="32" style="4" customWidth="1"/>
    <col min="7939" max="7939" width="7.5703125" style="4" customWidth="1"/>
    <col min="7940" max="7941" width="6.5703125" style="4" customWidth="1"/>
    <col min="7942" max="7943" width="7.140625" style="4" customWidth="1"/>
    <col min="7944" max="7944" width="9.140625" style="4"/>
    <col min="7945" max="7945" width="19" style="4" customWidth="1"/>
    <col min="7946" max="7946" width="9.140625" style="4"/>
    <col min="7947" max="7947" width="18.140625" style="4" customWidth="1"/>
    <col min="7948" max="7954" width="9.140625" style="4"/>
    <col min="7955" max="7955" width="17.28515625" style="4" customWidth="1"/>
    <col min="7956" max="8191" width="9.140625" style="4"/>
    <col min="8192" max="8192" width="20.5703125" style="4" customWidth="1"/>
    <col min="8193" max="8193" width="10" style="4" customWidth="1"/>
    <col min="8194" max="8194" width="32" style="4" customWidth="1"/>
    <col min="8195" max="8195" width="7.5703125" style="4" customWidth="1"/>
    <col min="8196" max="8197" width="6.5703125" style="4" customWidth="1"/>
    <col min="8198" max="8199" width="7.140625" style="4" customWidth="1"/>
    <col min="8200" max="8200" width="9.140625" style="4"/>
    <col min="8201" max="8201" width="19" style="4" customWidth="1"/>
    <col min="8202" max="8202" width="9.140625" style="4"/>
    <col min="8203" max="8203" width="18.140625" style="4" customWidth="1"/>
    <col min="8204" max="8210" width="9.140625" style="4"/>
    <col min="8211" max="8211" width="17.28515625" style="4" customWidth="1"/>
    <col min="8212" max="8447" width="9.140625" style="4"/>
    <col min="8448" max="8448" width="20.5703125" style="4" customWidth="1"/>
    <col min="8449" max="8449" width="10" style="4" customWidth="1"/>
    <col min="8450" max="8450" width="32" style="4" customWidth="1"/>
    <col min="8451" max="8451" width="7.5703125" style="4" customWidth="1"/>
    <col min="8452" max="8453" width="6.5703125" style="4" customWidth="1"/>
    <col min="8454" max="8455" width="7.140625" style="4" customWidth="1"/>
    <col min="8456" max="8456" width="9.140625" style="4"/>
    <col min="8457" max="8457" width="19" style="4" customWidth="1"/>
    <col min="8458" max="8458" width="9.140625" style="4"/>
    <col min="8459" max="8459" width="18.140625" style="4" customWidth="1"/>
    <col min="8460" max="8466" width="9.140625" style="4"/>
    <col min="8467" max="8467" width="17.28515625" style="4" customWidth="1"/>
    <col min="8468" max="8703" width="9.140625" style="4"/>
    <col min="8704" max="8704" width="20.5703125" style="4" customWidth="1"/>
    <col min="8705" max="8705" width="10" style="4" customWidth="1"/>
    <col min="8706" max="8706" width="32" style="4" customWidth="1"/>
    <col min="8707" max="8707" width="7.5703125" style="4" customWidth="1"/>
    <col min="8708" max="8709" width="6.5703125" style="4" customWidth="1"/>
    <col min="8710" max="8711" width="7.140625" style="4" customWidth="1"/>
    <col min="8712" max="8712" width="9.140625" style="4"/>
    <col min="8713" max="8713" width="19" style="4" customWidth="1"/>
    <col min="8714" max="8714" width="9.140625" style="4"/>
    <col min="8715" max="8715" width="18.140625" style="4" customWidth="1"/>
    <col min="8716" max="8722" width="9.140625" style="4"/>
    <col min="8723" max="8723" width="17.28515625" style="4" customWidth="1"/>
    <col min="8724" max="8959" width="9.140625" style="4"/>
    <col min="8960" max="8960" width="20.5703125" style="4" customWidth="1"/>
    <col min="8961" max="8961" width="10" style="4" customWidth="1"/>
    <col min="8962" max="8962" width="32" style="4" customWidth="1"/>
    <col min="8963" max="8963" width="7.5703125" style="4" customWidth="1"/>
    <col min="8964" max="8965" width="6.5703125" style="4" customWidth="1"/>
    <col min="8966" max="8967" width="7.140625" style="4" customWidth="1"/>
    <col min="8968" max="8968" width="9.140625" style="4"/>
    <col min="8969" max="8969" width="19" style="4" customWidth="1"/>
    <col min="8970" max="8970" width="9.140625" style="4"/>
    <col min="8971" max="8971" width="18.140625" style="4" customWidth="1"/>
    <col min="8972" max="8978" width="9.140625" style="4"/>
    <col min="8979" max="8979" width="17.28515625" style="4" customWidth="1"/>
    <col min="8980" max="9215" width="9.140625" style="4"/>
    <col min="9216" max="9216" width="20.5703125" style="4" customWidth="1"/>
    <col min="9217" max="9217" width="10" style="4" customWidth="1"/>
    <col min="9218" max="9218" width="32" style="4" customWidth="1"/>
    <col min="9219" max="9219" width="7.5703125" style="4" customWidth="1"/>
    <col min="9220" max="9221" width="6.5703125" style="4" customWidth="1"/>
    <col min="9222" max="9223" width="7.140625" style="4" customWidth="1"/>
    <col min="9224" max="9224" width="9.140625" style="4"/>
    <col min="9225" max="9225" width="19" style="4" customWidth="1"/>
    <col min="9226" max="9226" width="9.140625" style="4"/>
    <col min="9227" max="9227" width="18.140625" style="4" customWidth="1"/>
    <col min="9228" max="9234" width="9.140625" style="4"/>
    <col min="9235" max="9235" width="17.28515625" style="4" customWidth="1"/>
    <col min="9236" max="9471" width="9.140625" style="4"/>
    <col min="9472" max="9472" width="20.5703125" style="4" customWidth="1"/>
    <col min="9473" max="9473" width="10" style="4" customWidth="1"/>
    <col min="9474" max="9474" width="32" style="4" customWidth="1"/>
    <col min="9475" max="9475" width="7.5703125" style="4" customWidth="1"/>
    <col min="9476" max="9477" width="6.5703125" style="4" customWidth="1"/>
    <col min="9478" max="9479" width="7.140625" style="4" customWidth="1"/>
    <col min="9480" max="9480" width="9.140625" style="4"/>
    <col min="9481" max="9481" width="19" style="4" customWidth="1"/>
    <col min="9482" max="9482" width="9.140625" style="4"/>
    <col min="9483" max="9483" width="18.140625" style="4" customWidth="1"/>
    <col min="9484" max="9490" width="9.140625" style="4"/>
    <col min="9491" max="9491" width="17.28515625" style="4" customWidth="1"/>
    <col min="9492" max="9727" width="9.140625" style="4"/>
    <col min="9728" max="9728" width="20.5703125" style="4" customWidth="1"/>
    <col min="9729" max="9729" width="10" style="4" customWidth="1"/>
    <col min="9730" max="9730" width="32" style="4" customWidth="1"/>
    <col min="9731" max="9731" width="7.5703125" style="4" customWidth="1"/>
    <col min="9732" max="9733" width="6.5703125" style="4" customWidth="1"/>
    <col min="9734" max="9735" width="7.140625" style="4" customWidth="1"/>
    <col min="9736" max="9736" width="9.140625" style="4"/>
    <col min="9737" max="9737" width="19" style="4" customWidth="1"/>
    <col min="9738" max="9738" width="9.140625" style="4"/>
    <col min="9739" max="9739" width="18.140625" style="4" customWidth="1"/>
    <col min="9740" max="9746" width="9.140625" style="4"/>
    <col min="9747" max="9747" width="17.28515625" style="4" customWidth="1"/>
    <col min="9748" max="9983" width="9.140625" style="4"/>
    <col min="9984" max="9984" width="20.5703125" style="4" customWidth="1"/>
    <col min="9985" max="9985" width="10" style="4" customWidth="1"/>
    <col min="9986" max="9986" width="32" style="4" customWidth="1"/>
    <col min="9987" max="9987" width="7.5703125" style="4" customWidth="1"/>
    <col min="9988" max="9989" width="6.5703125" style="4" customWidth="1"/>
    <col min="9990" max="9991" width="7.140625" style="4" customWidth="1"/>
    <col min="9992" max="9992" width="9.140625" style="4"/>
    <col min="9993" max="9993" width="19" style="4" customWidth="1"/>
    <col min="9994" max="9994" width="9.140625" style="4"/>
    <col min="9995" max="9995" width="18.140625" style="4" customWidth="1"/>
    <col min="9996" max="10002" width="9.140625" style="4"/>
    <col min="10003" max="10003" width="17.28515625" style="4" customWidth="1"/>
    <col min="10004" max="10239" width="9.140625" style="4"/>
    <col min="10240" max="10240" width="20.5703125" style="4" customWidth="1"/>
    <col min="10241" max="10241" width="10" style="4" customWidth="1"/>
    <col min="10242" max="10242" width="32" style="4" customWidth="1"/>
    <col min="10243" max="10243" width="7.5703125" style="4" customWidth="1"/>
    <col min="10244" max="10245" width="6.5703125" style="4" customWidth="1"/>
    <col min="10246" max="10247" width="7.140625" style="4" customWidth="1"/>
    <col min="10248" max="10248" width="9.140625" style="4"/>
    <col min="10249" max="10249" width="19" style="4" customWidth="1"/>
    <col min="10250" max="10250" width="9.140625" style="4"/>
    <col min="10251" max="10251" width="18.140625" style="4" customWidth="1"/>
    <col min="10252" max="10258" width="9.140625" style="4"/>
    <col min="10259" max="10259" width="17.28515625" style="4" customWidth="1"/>
    <col min="10260" max="10495" width="9.140625" style="4"/>
    <col min="10496" max="10496" width="20.5703125" style="4" customWidth="1"/>
    <col min="10497" max="10497" width="10" style="4" customWidth="1"/>
    <col min="10498" max="10498" width="32" style="4" customWidth="1"/>
    <col min="10499" max="10499" width="7.5703125" style="4" customWidth="1"/>
    <col min="10500" max="10501" width="6.5703125" style="4" customWidth="1"/>
    <col min="10502" max="10503" width="7.140625" style="4" customWidth="1"/>
    <col min="10504" max="10504" width="9.140625" style="4"/>
    <col min="10505" max="10505" width="19" style="4" customWidth="1"/>
    <col min="10506" max="10506" width="9.140625" style="4"/>
    <col min="10507" max="10507" width="18.140625" style="4" customWidth="1"/>
    <col min="10508" max="10514" width="9.140625" style="4"/>
    <col min="10515" max="10515" width="17.28515625" style="4" customWidth="1"/>
    <col min="10516" max="10751" width="9.140625" style="4"/>
    <col min="10752" max="10752" width="20.5703125" style="4" customWidth="1"/>
    <col min="10753" max="10753" width="10" style="4" customWidth="1"/>
    <col min="10754" max="10754" width="32" style="4" customWidth="1"/>
    <col min="10755" max="10755" width="7.5703125" style="4" customWidth="1"/>
    <col min="10756" max="10757" width="6.5703125" style="4" customWidth="1"/>
    <col min="10758" max="10759" width="7.140625" style="4" customWidth="1"/>
    <col min="10760" max="10760" width="9.140625" style="4"/>
    <col min="10761" max="10761" width="19" style="4" customWidth="1"/>
    <col min="10762" max="10762" width="9.140625" style="4"/>
    <col min="10763" max="10763" width="18.140625" style="4" customWidth="1"/>
    <col min="10764" max="10770" width="9.140625" style="4"/>
    <col min="10771" max="10771" width="17.28515625" style="4" customWidth="1"/>
    <col min="10772" max="11007" width="9.140625" style="4"/>
    <col min="11008" max="11008" width="20.5703125" style="4" customWidth="1"/>
    <col min="11009" max="11009" width="10" style="4" customWidth="1"/>
    <col min="11010" max="11010" width="32" style="4" customWidth="1"/>
    <col min="11011" max="11011" width="7.5703125" style="4" customWidth="1"/>
    <col min="11012" max="11013" width="6.5703125" style="4" customWidth="1"/>
    <col min="11014" max="11015" width="7.140625" style="4" customWidth="1"/>
    <col min="11016" max="11016" width="9.140625" style="4"/>
    <col min="11017" max="11017" width="19" style="4" customWidth="1"/>
    <col min="11018" max="11018" width="9.140625" style="4"/>
    <col min="11019" max="11019" width="18.140625" style="4" customWidth="1"/>
    <col min="11020" max="11026" width="9.140625" style="4"/>
    <col min="11027" max="11027" width="17.28515625" style="4" customWidth="1"/>
    <col min="11028" max="11263" width="9.140625" style="4"/>
    <col min="11264" max="11264" width="20.5703125" style="4" customWidth="1"/>
    <col min="11265" max="11265" width="10" style="4" customWidth="1"/>
    <col min="11266" max="11266" width="32" style="4" customWidth="1"/>
    <col min="11267" max="11267" width="7.5703125" style="4" customWidth="1"/>
    <col min="11268" max="11269" width="6.5703125" style="4" customWidth="1"/>
    <col min="11270" max="11271" width="7.140625" style="4" customWidth="1"/>
    <col min="11272" max="11272" width="9.140625" style="4"/>
    <col min="11273" max="11273" width="19" style="4" customWidth="1"/>
    <col min="11274" max="11274" width="9.140625" style="4"/>
    <col min="11275" max="11275" width="18.140625" style="4" customWidth="1"/>
    <col min="11276" max="11282" width="9.140625" style="4"/>
    <col min="11283" max="11283" width="17.28515625" style="4" customWidth="1"/>
    <col min="11284" max="11519" width="9.140625" style="4"/>
    <col min="11520" max="11520" width="20.5703125" style="4" customWidth="1"/>
    <col min="11521" max="11521" width="10" style="4" customWidth="1"/>
    <col min="11522" max="11522" width="32" style="4" customWidth="1"/>
    <col min="11523" max="11523" width="7.5703125" style="4" customWidth="1"/>
    <col min="11524" max="11525" width="6.5703125" style="4" customWidth="1"/>
    <col min="11526" max="11527" width="7.140625" style="4" customWidth="1"/>
    <col min="11528" max="11528" width="9.140625" style="4"/>
    <col min="11529" max="11529" width="19" style="4" customWidth="1"/>
    <col min="11530" max="11530" width="9.140625" style="4"/>
    <col min="11531" max="11531" width="18.140625" style="4" customWidth="1"/>
    <col min="11532" max="11538" width="9.140625" style="4"/>
    <col min="11539" max="11539" width="17.28515625" style="4" customWidth="1"/>
    <col min="11540" max="11775" width="9.140625" style="4"/>
    <col min="11776" max="11776" width="20.5703125" style="4" customWidth="1"/>
    <col min="11777" max="11777" width="10" style="4" customWidth="1"/>
    <col min="11778" max="11778" width="32" style="4" customWidth="1"/>
    <col min="11779" max="11779" width="7.5703125" style="4" customWidth="1"/>
    <col min="11780" max="11781" width="6.5703125" style="4" customWidth="1"/>
    <col min="11782" max="11783" width="7.140625" style="4" customWidth="1"/>
    <col min="11784" max="11784" width="9.140625" style="4"/>
    <col min="11785" max="11785" width="19" style="4" customWidth="1"/>
    <col min="11786" max="11786" width="9.140625" style="4"/>
    <col min="11787" max="11787" width="18.140625" style="4" customWidth="1"/>
    <col min="11788" max="11794" width="9.140625" style="4"/>
    <col min="11795" max="11795" width="17.28515625" style="4" customWidth="1"/>
    <col min="11796" max="12031" width="9.140625" style="4"/>
    <col min="12032" max="12032" width="20.5703125" style="4" customWidth="1"/>
    <col min="12033" max="12033" width="10" style="4" customWidth="1"/>
    <col min="12034" max="12034" width="32" style="4" customWidth="1"/>
    <col min="12035" max="12035" width="7.5703125" style="4" customWidth="1"/>
    <col min="12036" max="12037" width="6.5703125" style="4" customWidth="1"/>
    <col min="12038" max="12039" width="7.140625" style="4" customWidth="1"/>
    <col min="12040" max="12040" width="9.140625" style="4"/>
    <col min="12041" max="12041" width="19" style="4" customWidth="1"/>
    <col min="12042" max="12042" width="9.140625" style="4"/>
    <col min="12043" max="12043" width="18.140625" style="4" customWidth="1"/>
    <col min="12044" max="12050" width="9.140625" style="4"/>
    <col min="12051" max="12051" width="17.28515625" style="4" customWidth="1"/>
    <col min="12052" max="12287" width="9.140625" style="4"/>
    <col min="12288" max="12288" width="20.5703125" style="4" customWidth="1"/>
    <col min="12289" max="12289" width="10" style="4" customWidth="1"/>
    <col min="12290" max="12290" width="32" style="4" customWidth="1"/>
    <col min="12291" max="12291" width="7.5703125" style="4" customWidth="1"/>
    <col min="12292" max="12293" width="6.5703125" style="4" customWidth="1"/>
    <col min="12294" max="12295" width="7.140625" style="4" customWidth="1"/>
    <col min="12296" max="12296" width="9.140625" style="4"/>
    <col min="12297" max="12297" width="19" style="4" customWidth="1"/>
    <col min="12298" max="12298" width="9.140625" style="4"/>
    <col min="12299" max="12299" width="18.140625" style="4" customWidth="1"/>
    <col min="12300" max="12306" width="9.140625" style="4"/>
    <col min="12307" max="12307" width="17.28515625" style="4" customWidth="1"/>
    <col min="12308" max="12543" width="9.140625" style="4"/>
    <col min="12544" max="12544" width="20.5703125" style="4" customWidth="1"/>
    <col min="12545" max="12545" width="10" style="4" customWidth="1"/>
    <col min="12546" max="12546" width="32" style="4" customWidth="1"/>
    <col min="12547" max="12547" width="7.5703125" style="4" customWidth="1"/>
    <col min="12548" max="12549" width="6.5703125" style="4" customWidth="1"/>
    <col min="12550" max="12551" width="7.140625" style="4" customWidth="1"/>
    <col min="12552" max="12552" width="9.140625" style="4"/>
    <col min="12553" max="12553" width="19" style="4" customWidth="1"/>
    <col min="12554" max="12554" width="9.140625" style="4"/>
    <col min="12555" max="12555" width="18.140625" style="4" customWidth="1"/>
    <col min="12556" max="12562" width="9.140625" style="4"/>
    <col min="12563" max="12563" width="17.28515625" style="4" customWidth="1"/>
    <col min="12564" max="12799" width="9.140625" style="4"/>
    <col min="12800" max="12800" width="20.5703125" style="4" customWidth="1"/>
    <col min="12801" max="12801" width="10" style="4" customWidth="1"/>
    <col min="12802" max="12802" width="32" style="4" customWidth="1"/>
    <col min="12803" max="12803" width="7.5703125" style="4" customWidth="1"/>
    <col min="12804" max="12805" width="6.5703125" style="4" customWidth="1"/>
    <col min="12806" max="12807" width="7.140625" style="4" customWidth="1"/>
    <col min="12808" max="12808" width="9.140625" style="4"/>
    <col min="12809" max="12809" width="19" style="4" customWidth="1"/>
    <col min="12810" max="12810" width="9.140625" style="4"/>
    <col min="12811" max="12811" width="18.140625" style="4" customWidth="1"/>
    <col min="12812" max="12818" width="9.140625" style="4"/>
    <col min="12819" max="12819" width="17.28515625" style="4" customWidth="1"/>
    <col min="12820" max="13055" width="9.140625" style="4"/>
    <col min="13056" max="13056" width="20.5703125" style="4" customWidth="1"/>
    <col min="13057" max="13057" width="10" style="4" customWidth="1"/>
    <col min="13058" max="13058" width="32" style="4" customWidth="1"/>
    <col min="13059" max="13059" width="7.5703125" style="4" customWidth="1"/>
    <col min="13060" max="13061" width="6.5703125" style="4" customWidth="1"/>
    <col min="13062" max="13063" width="7.140625" style="4" customWidth="1"/>
    <col min="13064" max="13064" width="9.140625" style="4"/>
    <col min="13065" max="13065" width="19" style="4" customWidth="1"/>
    <col min="13066" max="13066" width="9.140625" style="4"/>
    <col min="13067" max="13067" width="18.140625" style="4" customWidth="1"/>
    <col min="13068" max="13074" width="9.140625" style="4"/>
    <col min="13075" max="13075" width="17.28515625" style="4" customWidth="1"/>
    <col min="13076" max="13311" width="9.140625" style="4"/>
    <col min="13312" max="13312" width="20.5703125" style="4" customWidth="1"/>
    <col min="13313" max="13313" width="10" style="4" customWidth="1"/>
    <col min="13314" max="13314" width="32" style="4" customWidth="1"/>
    <col min="13315" max="13315" width="7.5703125" style="4" customWidth="1"/>
    <col min="13316" max="13317" width="6.5703125" style="4" customWidth="1"/>
    <col min="13318" max="13319" width="7.140625" style="4" customWidth="1"/>
    <col min="13320" max="13320" width="9.140625" style="4"/>
    <col min="13321" max="13321" width="19" style="4" customWidth="1"/>
    <col min="13322" max="13322" width="9.140625" style="4"/>
    <col min="13323" max="13323" width="18.140625" style="4" customWidth="1"/>
    <col min="13324" max="13330" width="9.140625" style="4"/>
    <col min="13331" max="13331" width="17.28515625" style="4" customWidth="1"/>
    <col min="13332" max="13567" width="9.140625" style="4"/>
    <col min="13568" max="13568" width="20.5703125" style="4" customWidth="1"/>
    <col min="13569" max="13569" width="10" style="4" customWidth="1"/>
    <col min="13570" max="13570" width="32" style="4" customWidth="1"/>
    <col min="13571" max="13571" width="7.5703125" style="4" customWidth="1"/>
    <col min="13572" max="13573" width="6.5703125" style="4" customWidth="1"/>
    <col min="13574" max="13575" width="7.140625" style="4" customWidth="1"/>
    <col min="13576" max="13576" width="9.140625" style="4"/>
    <col min="13577" max="13577" width="19" style="4" customWidth="1"/>
    <col min="13578" max="13578" width="9.140625" style="4"/>
    <col min="13579" max="13579" width="18.140625" style="4" customWidth="1"/>
    <col min="13580" max="13586" width="9.140625" style="4"/>
    <col min="13587" max="13587" width="17.28515625" style="4" customWidth="1"/>
    <col min="13588" max="13823" width="9.140625" style="4"/>
    <col min="13824" max="13824" width="20.5703125" style="4" customWidth="1"/>
    <col min="13825" max="13825" width="10" style="4" customWidth="1"/>
    <col min="13826" max="13826" width="32" style="4" customWidth="1"/>
    <col min="13827" max="13827" width="7.5703125" style="4" customWidth="1"/>
    <col min="13828" max="13829" width="6.5703125" style="4" customWidth="1"/>
    <col min="13830" max="13831" width="7.140625" style="4" customWidth="1"/>
    <col min="13832" max="13832" width="9.140625" style="4"/>
    <col min="13833" max="13833" width="19" style="4" customWidth="1"/>
    <col min="13834" max="13834" width="9.140625" style="4"/>
    <col min="13835" max="13835" width="18.140625" style="4" customWidth="1"/>
    <col min="13836" max="13842" width="9.140625" style="4"/>
    <col min="13843" max="13843" width="17.28515625" style="4" customWidth="1"/>
    <col min="13844" max="14079" width="9.140625" style="4"/>
    <col min="14080" max="14080" width="20.5703125" style="4" customWidth="1"/>
    <col min="14081" max="14081" width="10" style="4" customWidth="1"/>
    <col min="14082" max="14082" width="32" style="4" customWidth="1"/>
    <col min="14083" max="14083" width="7.5703125" style="4" customWidth="1"/>
    <col min="14084" max="14085" width="6.5703125" style="4" customWidth="1"/>
    <col min="14086" max="14087" width="7.140625" style="4" customWidth="1"/>
    <col min="14088" max="14088" width="9.140625" style="4"/>
    <col min="14089" max="14089" width="19" style="4" customWidth="1"/>
    <col min="14090" max="14090" width="9.140625" style="4"/>
    <col min="14091" max="14091" width="18.140625" style="4" customWidth="1"/>
    <col min="14092" max="14098" width="9.140625" style="4"/>
    <col min="14099" max="14099" width="17.28515625" style="4" customWidth="1"/>
    <col min="14100" max="14335" width="9.140625" style="4"/>
    <col min="14336" max="14336" width="20.5703125" style="4" customWidth="1"/>
    <col min="14337" max="14337" width="10" style="4" customWidth="1"/>
    <col min="14338" max="14338" width="32" style="4" customWidth="1"/>
    <col min="14339" max="14339" width="7.5703125" style="4" customWidth="1"/>
    <col min="14340" max="14341" width="6.5703125" style="4" customWidth="1"/>
    <col min="14342" max="14343" width="7.140625" style="4" customWidth="1"/>
    <col min="14344" max="14344" width="9.140625" style="4"/>
    <col min="14345" max="14345" width="19" style="4" customWidth="1"/>
    <col min="14346" max="14346" width="9.140625" style="4"/>
    <col min="14347" max="14347" width="18.140625" style="4" customWidth="1"/>
    <col min="14348" max="14354" width="9.140625" style="4"/>
    <col min="14355" max="14355" width="17.28515625" style="4" customWidth="1"/>
    <col min="14356" max="14591" width="9.140625" style="4"/>
    <col min="14592" max="14592" width="20.5703125" style="4" customWidth="1"/>
    <col min="14593" max="14593" width="10" style="4" customWidth="1"/>
    <col min="14594" max="14594" width="32" style="4" customWidth="1"/>
    <col min="14595" max="14595" width="7.5703125" style="4" customWidth="1"/>
    <col min="14596" max="14597" width="6.5703125" style="4" customWidth="1"/>
    <col min="14598" max="14599" width="7.140625" style="4" customWidth="1"/>
    <col min="14600" max="14600" width="9.140625" style="4"/>
    <col min="14601" max="14601" width="19" style="4" customWidth="1"/>
    <col min="14602" max="14602" width="9.140625" style="4"/>
    <col min="14603" max="14603" width="18.140625" style="4" customWidth="1"/>
    <col min="14604" max="14610" width="9.140625" style="4"/>
    <col min="14611" max="14611" width="17.28515625" style="4" customWidth="1"/>
    <col min="14612" max="14847" width="9.140625" style="4"/>
    <col min="14848" max="14848" width="20.5703125" style="4" customWidth="1"/>
    <col min="14849" max="14849" width="10" style="4" customWidth="1"/>
    <col min="14850" max="14850" width="32" style="4" customWidth="1"/>
    <col min="14851" max="14851" width="7.5703125" style="4" customWidth="1"/>
    <col min="14852" max="14853" width="6.5703125" style="4" customWidth="1"/>
    <col min="14854" max="14855" width="7.140625" style="4" customWidth="1"/>
    <col min="14856" max="14856" width="9.140625" style="4"/>
    <col min="14857" max="14857" width="19" style="4" customWidth="1"/>
    <col min="14858" max="14858" width="9.140625" style="4"/>
    <col min="14859" max="14859" width="18.140625" style="4" customWidth="1"/>
    <col min="14860" max="14866" width="9.140625" style="4"/>
    <col min="14867" max="14867" width="17.28515625" style="4" customWidth="1"/>
    <col min="14868" max="15103" width="9.140625" style="4"/>
    <col min="15104" max="15104" width="20.5703125" style="4" customWidth="1"/>
    <col min="15105" max="15105" width="10" style="4" customWidth="1"/>
    <col min="15106" max="15106" width="32" style="4" customWidth="1"/>
    <col min="15107" max="15107" width="7.5703125" style="4" customWidth="1"/>
    <col min="15108" max="15109" width="6.5703125" style="4" customWidth="1"/>
    <col min="15110" max="15111" width="7.140625" style="4" customWidth="1"/>
    <col min="15112" max="15112" width="9.140625" style="4"/>
    <col min="15113" max="15113" width="19" style="4" customWidth="1"/>
    <col min="15114" max="15114" width="9.140625" style="4"/>
    <col min="15115" max="15115" width="18.140625" style="4" customWidth="1"/>
    <col min="15116" max="15122" width="9.140625" style="4"/>
    <col min="15123" max="15123" width="17.28515625" style="4" customWidth="1"/>
    <col min="15124" max="15359" width="9.140625" style="4"/>
    <col min="15360" max="15360" width="20.5703125" style="4" customWidth="1"/>
    <col min="15361" max="15361" width="10" style="4" customWidth="1"/>
    <col min="15362" max="15362" width="32" style="4" customWidth="1"/>
    <col min="15363" max="15363" width="7.5703125" style="4" customWidth="1"/>
    <col min="15364" max="15365" width="6.5703125" style="4" customWidth="1"/>
    <col min="15366" max="15367" width="7.140625" style="4" customWidth="1"/>
    <col min="15368" max="15368" width="9.140625" style="4"/>
    <col min="15369" max="15369" width="19" style="4" customWidth="1"/>
    <col min="15370" max="15370" width="9.140625" style="4"/>
    <col min="15371" max="15371" width="18.140625" style="4" customWidth="1"/>
    <col min="15372" max="15378" width="9.140625" style="4"/>
    <col min="15379" max="15379" width="17.28515625" style="4" customWidth="1"/>
    <col min="15380" max="15615" width="9.140625" style="4"/>
    <col min="15616" max="15616" width="20.5703125" style="4" customWidth="1"/>
    <col min="15617" max="15617" width="10" style="4" customWidth="1"/>
    <col min="15618" max="15618" width="32" style="4" customWidth="1"/>
    <col min="15619" max="15619" width="7.5703125" style="4" customWidth="1"/>
    <col min="15620" max="15621" width="6.5703125" style="4" customWidth="1"/>
    <col min="15622" max="15623" width="7.140625" style="4" customWidth="1"/>
    <col min="15624" max="15624" width="9.140625" style="4"/>
    <col min="15625" max="15625" width="19" style="4" customWidth="1"/>
    <col min="15626" max="15626" width="9.140625" style="4"/>
    <col min="15627" max="15627" width="18.140625" style="4" customWidth="1"/>
    <col min="15628" max="15634" width="9.140625" style="4"/>
    <col min="15635" max="15635" width="17.28515625" style="4" customWidth="1"/>
    <col min="15636" max="15871" width="9.140625" style="4"/>
    <col min="15872" max="15872" width="20.5703125" style="4" customWidth="1"/>
    <col min="15873" max="15873" width="10" style="4" customWidth="1"/>
    <col min="15874" max="15874" width="32" style="4" customWidth="1"/>
    <col min="15875" max="15875" width="7.5703125" style="4" customWidth="1"/>
    <col min="15876" max="15877" width="6.5703125" style="4" customWidth="1"/>
    <col min="15878" max="15879" width="7.140625" style="4" customWidth="1"/>
    <col min="15880" max="15880" width="9.140625" style="4"/>
    <col min="15881" max="15881" width="19" style="4" customWidth="1"/>
    <col min="15882" max="15882" width="9.140625" style="4"/>
    <col min="15883" max="15883" width="18.140625" style="4" customWidth="1"/>
    <col min="15884" max="15890" width="9.140625" style="4"/>
    <col min="15891" max="15891" width="17.28515625" style="4" customWidth="1"/>
    <col min="15892" max="16127" width="9.140625" style="4"/>
    <col min="16128" max="16128" width="20.5703125" style="4" customWidth="1"/>
    <col min="16129" max="16129" width="10" style="4" customWidth="1"/>
    <col min="16130" max="16130" width="32" style="4" customWidth="1"/>
    <col min="16131" max="16131" width="7.5703125" style="4" customWidth="1"/>
    <col min="16132" max="16133" width="6.5703125" style="4" customWidth="1"/>
    <col min="16134" max="16135" width="7.140625" style="4" customWidth="1"/>
    <col min="16136" max="16136" width="9.140625" style="4"/>
    <col min="16137" max="16137" width="19" style="4" customWidth="1"/>
    <col min="16138" max="16138" width="9.140625" style="4"/>
    <col min="16139" max="16139" width="18.140625" style="4" customWidth="1"/>
    <col min="16140" max="16146" width="9.140625" style="4"/>
    <col min="16147" max="16147" width="17.28515625" style="4" customWidth="1"/>
    <col min="16148" max="16384" width="9.140625" style="4"/>
  </cols>
  <sheetData>
    <row r="2" spans="2:9" ht="15.75" x14ac:dyDescent="0.25">
      <c r="D2" s="3"/>
    </row>
    <row r="4" spans="2:9" ht="18.75" x14ac:dyDescent="0.3">
      <c r="B4" s="5" t="s">
        <v>0</v>
      </c>
      <c r="C4" s="6"/>
      <c r="D4" s="6"/>
      <c r="E4" s="6"/>
      <c r="F4" s="6"/>
      <c r="G4" s="6"/>
      <c r="H4" s="6"/>
      <c r="I4" s="7"/>
    </row>
    <row r="5" spans="2:9" x14ac:dyDescent="0.25">
      <c r="B5" s="8" t="s">
        <v>1</v>
      </c>
      <c r="C5" s="9" t="s">
        <v>2</v>
      </c>
      <c r="D5" s="10" t="s">
        <v>3</v>
      </c>
      <c r="E5" s="11" t="s">
        <v>4</v>
      </c>
      <c r="F5" s="11"/>
      <c r="G5" s="11"/>
      <c r="H5" s="11"/>
      <c r="I5" s="11"/>
    </row>
    <row r="6" spans="2:9" x14ac:dyDescent="0.25">
      <c r="B6" s="12"/>
      <c r="C6" s="9"/>
      <c r="D6" s="10"/>
      <c r="E6" s="13" t="s">
        <v>5</v>
      </c>
      <c r="F6" s="13"/>
      <c r="G6" s="13"/>
      <c r="H6" s="13" t="s">
        <v>6</v>
      </c>
      <c r="I6" s="13" t="s">
        <v>7</v>
      </c>
    </row>
    <row r="7" spans="2:9" x14ac:dyDescent="0.25">
      <c r="B7" s="14"/>
      <c r="C7" s="9"/>
      <c r="D7" s="10"/>
      <c r="E7" s="15" t="s">
        <v>8</v>
      </c>
      <c r="F7" s="15" t="s">
        <v>9</v>
      </c>
      <c r="G7" s="15" t="s">
        <v>10</v>
      </c>
      <c r="H7" s="13"/>
      <c r="I7" s="13"/>
    </row>
    <row r="8" spans="2:9" ht="30" x14ac:dyDescent="0.25">
      <c r="B8" s="16" t="s">
        <v>11</v>
      </c>
      <c r="C8" s="17">
        <v>400</v>
      </c>
      <c r="D8" s="18" t="s">
        <v>12</v>
      </c>
      <c r="E8" s="19" t="s">
        <v>13</v>
      </c>
      <c r="F8" s="17"/>
      <c r="G8" s="17"/>
      <c r="H8" s="20" t="s">
        <v>14</v>
      </c>
      <c r="I8" s="20"/>
    </row>
    <row r="9" spans="2:9" x14ac:dyDescent="0.25">
      <c r="B9" s="16" t="s">
        <v>15</v>
      </c>
      <c r="C9" s="17">
        <v>250</v>
      </c>
      <c r="D9" s="21" t="s">
        <v>16</v>
      </c>
      <c r="E9" s="19" t="s">
        <v>13</v>
      </c>
      <c r="F9" s="17"/>
      <c r="G9" s="17"/>
      <c r="H9" s="20" t="s">
        <v>14</v>
      </c>
      <c r="I9" s="20"/>
    </row>
    <row r="10" spans="2:9" ht="30" x14ac:dyDescent="0.25">
      <c r="B10" s="16" t="s">
        <v>17</v>
      </c>
      <c r="C10" s="17">
        <v>1000</v>
      </c>
      <c r="D10" s="18" t="s">
        <v>12</v>
      </c>
      <c r="E10" s="17">
        <v>46</v>
      </c>
      <c r="F10" s="17">
        <v>118</v>
      </c>
      <c r="G10" s="17">
        <v>112</v>
      </c>
      <c r="H10" s="22">
        <f>(E10+F10+G10)/3*0.38*1.73</f>
        <v>60.480800000000002</v>
      </c>
      <c r="I10" s="22">
        <f t="shared" ref="I10:I21" si="0">H10/C10*100</f>
        <v>6.0480800000000006</v>
      </c>
    </row>
    <row r="11" spans="2:9" x14ac:dyDescent="0.25">
      <c r="B11" s="16" t="s">
        <v>18</v>
      </c>
      <c r="C11" s="17">
        <v>1000</v>
      </c>
      <c r="D11" s="23" t="s">
        <v>19</v>
      </c>
      <c r="E11" s="17">
        <v>84</v>
      </c>
      <c r="F11" s="17">
        <v>138</v>
      </c>
      <c r="G11" s="17">
        <v>116</v>
      </c>
      <c r="H11" s="22">
        <f t="shared" ref="H11:H18" si="1">(E11+F11+G11)/3*0.38*1.73</f>
        <v>74.067066666666662</v>
      </c>
      <c r="I11" s="22">
        <f t="shared" si="0"/>
        <v>7.4067066666666665</v>
      </c>
    </row>
    <row r="12" spans="2:9" x14ac:dyDescent="0.25">
      <c r="B12" s="16" t="s">
        <v>20</v>
      </c>
      <c r="C12" s="17">
        <v>400</v>
      </c>
      <c r="D12" s="21" t="s">
        <v>21</v>
      </c>
      <c r="E12" s="17">
        <v>4</v>
      </c>
      <c r="F12" s="17">
        <v>3</v>
      </c>
      <c r="G12" s="17">
        <v>2</v>
      </c>
      <c r="H12" s="22">
        <f t="shared" si="1"/>
        <v>1.9722000000000002</v>
      </c>
      <c r="I12" s="22">
        <f t="shared" si="0"/>
        <v>0.4930500000000001</v>
      </c>
    </row>
    <row r="13" spans="2:9" x14ac:dyDescent="0.25">
      <c r="B13" s="16" t="s">
        <v>22</v>
      </c>
      <c r="C13" s="17">
        <v>400</v>
      </c>
      <c r="D13" s="23" t="s">
        <v>19</v>
      </c>
      <c r="E13" s="17">
        <v>136</v>
      </c>
      <c r="F13" s="17">
        <v>160</v>
      </c>
      <c r="G13" s="17">
        <v>181</v>
      </c>
      <c r="H13" s="22">
        <f t="shared" si="1"/>
        <v>104.5266</v>
      </c>
      <c r="I13" s="22">
        <f t="shared" si="0"/>
        <v>26.13165</v>
      </c>
    </row>
    <row r="14" spans="2:9" x14ac:dyDescent="0.25">
      <c r="B14" s="16" t="s">
        <v>23</v>
      </c>
      <c r="C14" s="17">
        <v>630</v>
      </c>
      <c r="D14" s="21" t="s">
        <v>16</v>
      </c>
      <c r="E14" s="17">
        <v>127</v>
      </c>
      <c r="F14" s="17">
        <v>191</v>
      </c>
      <c r="G14" s="17">
        <v>136</v>
      </c>
      <c r="H14" s="22">
        <f t="shared" si="1"/>
        <v>99.486533333333341</v>
      </c>
      <c r="I14" s="22">
        <f t="shared" si="0"/>
        <v>15.79151322751323</v>
      </c>
    </row>
    <row r="15" spans="2:9" x14ac:dyDescent="0.25">
      <c r="B15" s="16" t="s">
        <v>24</v>
      </c>
      <c r="C15" s="17">
        <v>630</v>
      </c>
      <c r="D15" s="23" t="s">
        <v>19</v>
      </c>
      <c r="E15" s="17">
        <v>60</v>
      </c>
      <c r="F15" s="17">
        <v>19</v>
      </c>
      <c r="G15" s="17">
        <v>27</v>
      </c>
      <c r="H15" s="22">
        <f t="shared" si="1"/>
        <v>23.228133333333336</v>
      </c>
      <c r="I15" s="22">
        <f t="shared" si="0"/>
        <v>3.6870052910052915</v>
      </c>
    </row>
    <row r="16" spans="2:9" ht="120" x14ac:dyDescent="0.25">
      <c r="B16" s="16" t="s">
        <v>25</v>
      </c>
      <c r="C16" s="17">
        <v>560</v>
      </c>
      <c r="D16" s="21" t="s">
        <v>26</v>
      </c>
      <c r="E16" s="17">
        <v>389</v>
      </c>
      <c r="F16" s="17">
        <v>363</v>
      </c>
      <c r="G16" s="17">
        <v>335</v>
      </c>
      <c r="H16" s="22">
        <f t="shared" si="1"/>
        <v>238.19793333333334</v>
      </c>
      <c r="I16" s="22">
        <f t="shared" si="0"/>
        <v>42.535345238095239</v>
      </c>
    </row>
    <row r="17" spans="2:9" ht="45" x14ac:dyDescent="0.25">
      <c r="B17" s="16" t="s">
        <v>27</v>
      </c>
      <c r="C17" s="17">
        <v>400</v>
      </c>
      <c r="D17" s="18" t="s">
        <v>28</v>
      </c>
      <c r="E17" s="17">
        <v>27</v>
      </c>
      <c r="F17" s="17">
        <v>15</v>
      </c>
      <c r="G17" s="17">
        <v>20</v>
      </c>
      <c r="H17" s="22">
        <f t="shared" si="1"/>
        <v>13.586266666666667</v>
      </c>
      <c r="I17" s="22">
        <f t="shared" si="0"/>
        <v>3.3965666666666663</v>
      </c>
    </row>
    <row r="18" spans="2:9" x14ac:dyDescent="0.25">
      <c r="B18" s="16" t="s">
        <v>29</v>
      </c>
      <c r="C18" s="17">
        <v>400</v>
      </c>
      <c r="D18" s="23" t="s">
        <v>19</v>
      </c>
      <c r="E18" s="17">
        <v>37</v>
      </c>
      <c r="F18" s="17">
        <v>25</v>
      </c>
      <c r="G18" s="17">
        <v>30</v>
      </c>
      <c r="H18" s="22">
        <f t="shared" si="1"/>
        <v>20.160266666666669</v>
      </c>
      <c r="I18" s="22">
        <f t="shared" si="0"/>
        <v>5.0400666666666671</v>
      </c>
    </row>
    <row r="19" spans="2:9" ht="225" x14ac:dyDescent="0.25">
      <c r="B19" s="16" t="s">
        <v>30</v>
      </c>
      <c r="C19" s="17">
        <v>400</v>
      </c>
      <c r="D19" s="21" t="s">
        <v>31</v>
      </c>
      <c r="E19" s="17">
        <v>339</v>
      </c>
      <c r="F19" s="17">
        <v>395</v>
      </c>
      <c r="G19" s="17">
        <v>340</v>
      </c>
      <c r="H19" s="22">
        <f>(E19+F19+G19)/3*0.22*1.73</f>
        <v>136.25480000000002</v>
      </c>
      <c r="I19" s="22">
        <f t="shared" si="0"/>
        <v>34.063700000000004</v>
      </c>
    </row>
    <row r="20" spans="2:9" x14ac:dyDescent="0.25">
      <c r="B20" s="16" t="s">
        <v>32</v>
      </c>
      <c r="C20" s="17" t="s">
        <v>33</v>
      </c>
      <c r="D20" s="21" t="s">
        <v>34</v>
      </c>
      <c r="E20" s="21" t="s">
        <v>34</v>
      </c>
      <c r="F20" s="21" t="s">
        <v>34</v>
      </c>
      <c r="G20" s="21" t="s">
        <v>34</v>
      </c>
      <c r="H20" s="24" t="s">
        <v>34</v>
      </c>
      <c r="I20" s="24" t="s">
        <v>34</v>
      </c>
    </row>
    <row r="21" spans="2:9" x14ac:dyDescent="0.25">
      <c r="B21" s="16" t="s">
        <v>35</v>
      </c>
      <c r="C21" s="17">
        <v>400</v>
      </c>
      <c r="D21" s="21" t="s">
        <v>16</v>
      </c>
      <c r="E21" s="17">
        <v>234</v>
      </c>
      <c r="F21" s="17">
        <v>258</v>
      </c>
      <c r="G21" s="17">
        <v>221</v>
      </c>
      <c r="H21" s="22">
        <f>(E21+F21+G21)/3*0.22*1.73</f>
        <v>90.45593333333332</v>
      </c>
      <c r="I21" s="22">
        <f t="shared" si="0"/>
        <v>22.61398333333333</v>
      </c>
    </row>
    <row r="22" spans="2:9" x14ac:dyDescent="0.25">
      <c r="B22" s="16" t="s">
        <v>36</v>
      </c>
      <c r="C22" s="17">
        <v>400</v>
      </c>
      <c r="D22" s="23" t="s">
        <v>19</v>
      </c>
      <c r="E22" s="17">
        <v>0</v>
      </c>
      <c r="F22" s="17">
        <v>0</v>
      </c>
      <c r="G22" s="17">
        <v>0</v>
      </c>
      <c r="H22" s="22">
        <f>(E22+F22+G22)/3*0.38*1.73</f>
        <v>0</v>
      </c>
      <c r="I22" s="22">
        <f>H22/C22*100</f>
        <v>0</v>
      </c>
    </row>
    <row r="23" spans="2:9" x14ac:dyDescent="0.25">
      <c r="B23" s="16" t="s">
        <v>37</v>
      </c>
      <c r="C23" s="17">
        <v>630</v>
      </c>
      <c r="D23" s="21" t="s">
        <v>16</v>
      </c>
      <c r="E23" s="17">
        <v>309</v>
      </c>
      <c r="F23" s="17">
        <v>259</v>
      </c>
      <c r="G23" s="17">
        <v>279</v>
      </c>
      <c r="H23" s="22">
        <f>(E23+F23+G23)/3*0.22*1.73</f>
        <v>107.45606666666666</v>
      </c>
      <c r="I23" s="22">
        <f>H23/C23*100</f>
        <v>17.056518518518519</v>
      </c>
    </row>
    <row r="24" spans="2:9" x14ac:dyDescent="0.25">
      <c r="B24" s="16" t="s">
        <v>38</v>
      </c>
      <c r="C24" s="17">
        <v>320</v>
      </c>
      <c r="D24" s="21" t="s">
        <v>39</v>
      </c>
      <c r="E24" s="17">
        <v>464</v>
      </c>
      <c r="F24" s="17">
        <v>435</v>
      </c>
      <c r="G24" s="17">
        <v>526</v>
      </c>
      <c r="H24" s="22">
        <f>(E24+F24+G24)/3*0.22*1.73</f>
        <v>180.785</v>
      </c>
      <c r="I24" s="22">
        <f t="shared" ref="I24:I91" si="2">H24/C24*100</f>
        <v>56.495312499999997</v>
      </c>
    </row>
    <row r="25" spans="2:9" ht="30" x14ac:dyDescent="0.25">
      <c r="B25" s="16" t="s">
        <v>40</v>
      </c>
      <c r="C25" s="17">
        <v>400</v>
      </c>
      <c r="D25" s="21" t="s">
        <v>41</v>
      </c>
      <c r="E25" s="17">
        <v>32</v>
      </c>
      <c r="F25" s="17">
        <v>11</v>
      </c>
      <c r="G25" s="17">
        <v>40</v>
      </c>
      <c r="H25" s="22">
        <f t="shared" ref="H25:H91" si="3">(E25+F25+G25)/3*0.38*1.73</f>
        <v>18.188066666666668</v>
      </c>
      <c r="I25" s="22">
        <f t="shared" si="2"/>
        <v>4.5470166666666669</v>
      </c>
    </row>
    <row r="26" spans="2:9" x14ac:dyDescent="0.25">
      <c r="B26" s="16" t="s">
        <v>42</v>
      </c>
      <c r="C26" s="17">
        <v>250</v>
      </c>
      <c r="D26" s="21" t="s">
        <v>16</v>
      </c>
      <c r="E26" s="17">
        <v>115</v>
      </c>
      <c r="F26" s="17">
        <v>105</v>
      </c>
      <c r="G26" s="17">
        <v>92</v>
      </c>
      <c r="H26" s="22">
        <f t="shared" si="3"/>
        <v>68.369600000000005</v>
      </c>
      <c r="I26" s="22">
        <f t="shared" si="2"/>
        <v>27.347840000000001</v>
      </c>
    </row>
    <row r="27" spans="2:9" ht="120" x14ac:dyDescent="0.25">
      <c r="B27" s="16" t="s">
        <v>43</v>
      </c>
      <c r="C27" s="17">
        <v>630</v>
      </c>
      <c r="D27" s="21" t="s">
        <v>44</v>
      </c>
      <c r="E27" s="17">
        <v>122</v>
      </c>
      <c r="F27" s="17">
        <v>146</v>
      </c>
      <c r="G27" s="17">
        <v>133</v>
      </c>
      <c r="H27" s="22">
        <f>(E27+F27+G27)/3*0.22*1.73</f>
        <v>50.873533333333334</v>
      </c>
      <c r="I27" s="22">
        <f t="shared" si="2"/>
        <v>8.0751640211640225</v>
      </c>
    </row>
    <row r="28" spans="2:9" x14ac:dyDescent="0.25">
      <c r="B28" s="16" t="s">
        <v>45</v>
      </c>
      <c r="C28" s="17">
        <v>630</v>
      </c>
      <c r="D28" s="23" t="s">
        <v>19</v>
      </c>
      <c r="E28" s="17">
        <v>125</v>
      </c>
      <c r="F28" s="17">
        <v>150</v>
      </c>
      <c r="G28" s="17">
        <v>110</v>
      </c>
      <c r="H28" s="22">
        <f t="shared" si="3"/>
        <v>84.366333333333344</v>
      </c>
      <c r="I28" s="22">
        <f t="shared" si="2"/>
        <v>13.391481481481481</v>
      </c>
    </row>
    <row r="29" spans="2:9" ht="105" x14ac:dyDescent="0.25">
      <c r="B29" s="16" t="s">
        <v>46</v>
      </c>
      <c r="C29" s="17">
        <v>1000</v>
      </c>
      <c r="D29" s="21" t="s">
        <v>47</v>
      </c>
      <c r="E29" s="17">
        <v>193</v>
      </c>
      <c r="F29" s="17">
        <v>160</v>
      </c>
      <c r="G29" s="17">
        <v>175</v>
      </c>
      <c r="H29" s="22">
        <f t="shared" si="3"/>
        <v>115.7024</v>
      </c>
      <c r="I29" s="22">
        <f t="shared" si="2"/>
        <v>11.57024</v>
      </c>
    </row>
    <row r="30" spans="2:9" x14ac:dyDescent="0.25">
      <c r="B30" s="16" t="s">
        <v>48</v>
      </c>
      <c r="C30" s="17">
        <v>1000</v>
      </c>
      <c r="D30" s="23" t="s">
        <v>19</v>
      </c>
      <c r="E30" s="17">
        <v>34</v>
      </c>
      <c r="F30" s="17">
        <v>9</v>
      </c>
      <c r="G30" s="17">
        <v>7</v>
      </c>
      <c r="H30" s="22">
        <f t="shared" si="3"/>
        <v>10.956666666666667</v>
      </c>
      <c r="I30" s="22">
        <f t="shared" si="2"/>
        <v>1.0956666666666666</v>
      </c>
    </row>
    <row r="31" spans="2:9" ht="75" x14ac:dyDescent="0.25">
      <c r="B31" s="16" t="s">
        <v>49</v>
      </c>
      <c r="C31" s="17">
        <v>400</v>
      </c>
      <c r="D31" s="21" t="s">
        <v>50</v>
      </c>
      <c r="E31" s="17">
        <v>65</v>
      </c>
      <c r="F31" s="17">
        <v>31</v>
      </c>
      <c r="G31" s="17">
        <v>60</v>
      </c>
      <c r="H31" s="22">
        <f t="shared" si="3"/>
        <v>34.184800000000003</v>
      </c>
      <c r="I31" s="22">
        <f t="shared" si="2"/>
        <v>8.5462000000000007</v>
      </c>
    </row>
    <row r="32" spans="2:9" x14ac:dyDescent="0.25">
      <c r="B32" s="16" t="s">
        <v>51</v>
      </c>
      <c r="C32" s="17">
        <v>400</v>
      </c>
      <c r="D32" s="23" t="s">
        <v>19</v>
      </c>
      <c r="E32" s="17">
        <v>44</v>
      </c>
      <c r="F32" s="17">
        <v>65</v>
      </c>
      <c r="G32" s="17">
        <v>46</v>
      </c>
      <c r="H32" s="22">
        <f t="shared" si="3"/>
        <v>33.965666666666664</v>
      </c>
      <c r="I32" s="22">
        <f t="shared" si="2"/>
        <v>8.4914166666666659</v>
      </c>
    </row>
    <row r="33" spans="2:16" ht="60" x14ac:dyDescent="0.25">
      <c r="B33" s="16" t="s">
        <v>52</v>
      </c>
      <c r="C33" s="17">
        <v>630</v>
      </c>
      <c r="D33" s="21" t="s">
        <v>53</v>
      </c>
      <c r="E33" s="17">
        <v>111</v>
      </c>
      <c r="F33" s="17">
        <v>100</v>
      </c>
      <c r="G33" s="17">
        <v>109</v>
      </c>
      <c r="H33" s="22">
        <f t="shared" si="3"/>
        <v>70.122666666666674</v>
      </c>
      <c r="I33" s="22">
        <f t="shared" si="2"/>
        <v>11.130582010582012</v>
      </c>
    </row>
    <row r="34" spans="2:16" x14ac:dyDescent="0.25">
      <c r="B34" s="16" t="s">
        <v>54</v>
      </c>
      <c r="C34" s="17">
        <v>630</v>
      </c>
      <c r="D34" s="23" t="s">
        <v>19</v>
      </c>
      <c r="E34" s="17">
        <v>198</v>
      </c>
      <c r="F34" s="17">
        <v>175</v>
      </c>
      <c r="G34" s="17">
        <v>131</v>
      </c>
      <c r="H34" s="22">
        <f t="shared" si="3"/>
        <v>110.4432</v>
      </c>
      <c r="I34" s="22">
        <f t="shared" si="2"/>
        <v>17.530666666666665</v>
      </c>
    </row>
    <row r="35" spans="2:16" ht="90" x14ac:dyDescent="0.25">
      <c r="B35" s="16" t="s">
        <v>55</v>
      </c>
      <c r="C35" s="25">
        <v>400</v>
      </c>
      <c r="D35" s="21" t="s">
        <v>56</v>
      </c>
      <c r="E35" s="17">
        <v>14</v>
      </c>
      <c r="F35" s="17">
        <v>12</v>
      </c>
      <c r="G35" s="17">
        <v>23</v>
      </c>
      <c r="H35" s="22">
        <f t="shared" si="3"/>
        <v>10.737533333333332</v>
      </c>
      <c r="I35" s="22">
        <f t="shared" si="2"/>
        <v>2.6843833333333329</v>
      </c>
    </row>
    <row r="36" spans="2:16" x14ac:dyDescent="0.25">
      <c r="B36" s="16" t="s">
        <v>57</v>
      </c>
      <c r="C36" s="25">
        <v>630</v>
      </c>
      <c r="D36" s="23" t="s">
        <v>19</v>
      </c>
      <c r="E36" s="17">
        <v>11</v>
      </c>
      <c r="F36" s="17">
        <v>22</v>
      </c>
      <c r="G36" s="17">
        <v>16</v>
      </c>
      <c r="H36" s="22">
        <f>(E36+F36+G36)/3*0.38*1.73</f>
        <v>10.737533333333332</v>
      </c>
      <c r="I36" s="22">
        <f>H36/C36*100</f>
        <v>1.7043703703703699</v>
      </c>
    </row>
    <row r="37" spans="2:16" ht="90" x14ac:dyDescent="0.25">
      <c r="B37" s="16" t="s">
        <v>58</v>
      </c>
      <c r="C37" s="25">
        <v>400</v>
      </c>
      <c r="D37" s="21" t="s">
        <v>56</v>
      </c>
      <c r="E37" s="17">
        <v>5</v>
      </c>
      <c r="F37" s="17">
        <v>3</v>
      </c>
      <c r="G37" s="17">
        <v>9</v>
      </c>
      <c r="H37" s="22">
        <f t="shared" si="3"/>
        <v>3.7252666666666667</v>
      </c>
      <c r="I37" s="22">
        <f t="shared" si="2"/>
        <v>0.93131666666666679</v>
      </c>
    </row>
    <row r="38" spans="2:16" x14ac:dyDescent="0.25">
      <c r="B38" s="16" t="s">
        <v>59</v>
      </c>
      <c r="C38" s="25">
        <v>630</v>
      </c>
      <c r="D38" s="23" t="s">
        <v>19</v>
      </c>
      <c r="E38" s="17">
        <v>36</v>
      </c>
      <c r="F38" s="17">
        <v>24</v>
      </c>
      <c r="G38" s="17">
        <v>25</v>
      </c>
      <c r="H38" s="22">
        <f>(E38+F38+G38)/3*0.38*1.73</f>
        <v>18.626333333333331</v>
      </c>
      <c r="I38" s="22">
        <f>H38/C38*100</f>
        <v>2.9565608465608459</v>
      </c>
    </row>
    <row r="39" spans="2:16" x14ac:dyDescent="0.25">
      <c r="B39" s="16" t="s">
        <v>60</v>
      </c>
      <c r="C39" s="17">
        <v>630</v>
      </c>
      <c r="D39" s="21" t="s">
        <v>16</v>
      </c>
      <c r="E39" s="17">
        <v>116</v>
      </c>
      <c r="F39" s="17">
        <v>88</v>
      </c>
      <c r="G39" s="17">
        <v>88</v>
      </c>
      <c r="H39" s="22">
        <f t="shared" si="3"/>
        <v>63.986933333333326</v>
      </c>
      <c r="I39" s="22">
        <f t="shared" si="2"/>
        <v>10.156656084656083</v>
      </c>
    </row>
    <row r="40" spans="2:16" x14ac:dyDescent="0.25">
      <c r="B40" s="16" t="s">
        <v>61</v>
      </c>
      <c r="C40" s="17">
        <v>630</v>
      </c>
      <c r="D40" s="23" t="s">
        <v>19</v>
      </c>
      <c r="E40" s="17">
        <v>38</v>
      </c>
      <c r="F40" s="17">
        <v>25</v>
      </c>
      <c r="G40" s="17">
        <v>17</v>
      </c>
      <c r="H40" s="22">
        <f t="shared" si="3"/>
        <v>17.530666666666669</v>
      </c>
      <c r="I40" s="22">
        <f t="shared" si="2"/>
        <v>2.782645502645503</v>
      </c>
    </row>
    <row r="41" spans="2:16" x14ac:dyDescent="0.25">
      <c r="B41" s="16" t="s">
        <v>62</v>
      </c>
      <c r="C41" s="17">
        <v>400</v>
      </c>
      <c r="D41" s="21" t="s">
        <v>16</v>
      </c>
      <c r="E41" s="17">
        <v>171</v>
      </c>
      <c r="F41" s="17">
        <v>210</v>
      </c>
      <c r="G41" s="17">
        <v>190</v>
      </c>
      <c r="H41" s="22">
        <f t="shared" si="3"/>
        <v>125.12513333333334</v>
      </c>
      <c r="I41" s="22">
        <f t="shared" si="2"/>
        <v>31.281283333333331</v>
      </c>
    </row>
    <row r="42" spans="2:16" x14ac:dyDescent="0.25">
      <c r="B42" s="16" t="s">
        <v>63</v>
      </c>
      <c r="C42" s="17">
        <v>400</v>
      </c>
      <c r="D42" s="23" t="s">
        <v>19</v>
      </c>
      <c r="E42" s="17">
        <v>23</v>
      </c>
      <c r="F42" s="17">
        <v>67</v>
      </c>
      <c r="G42" s="17">
        <v>32</v>
      </c>
      <c r="H42" s="22">
        <f t="shared" si="3"/>
        <v>26.734266666666667</v>
      </c>
      <c r="I42" s="22">
        <f t="shared" si="2"/>
        <v>6.6835666666666667</v>
      </c>
    </row>
    <row r="43" spans="2:16" ht="60" x14ac:dyDescent="0.25">
      <c r="B43" s="16" t="s">
        <v>64</v>
      </c>
      <c r="C43" s="17">
        <v>400</v>
      </c>
      <c r="D43" s="21" t="s">
        <v>65</v>
      </c>
      <c r="E43" s="17">
        <v>208</v>
      </c>
      <c r="F43" s="17">
        <v>211</v>
      </c>
      <c r="G43" s="17">
        <v>231</v>
      </c>
      <c r="H43" s="22">
        <f t="shared" si="3"/>
        <v>142.43666666666667</v>
      </c>
      <c r="I43" s="22">
        <f t="shared" si="2"/>
        <v>35.609166666666667</v>
      </c>
    </row>
    <row r="44" spans="2:16" x14ac:dyDescent="0.25">
      <c r="B44" s="16" t="s">
        <v>66</v>
      </c>
      <c r="C44" s="17">
        <v>630</v>
      </c>
      <c r="D44" s="23" t="s">
        <v>19</v>
      </c>
      <c r="E44" s="17">
        <v>1</v>
      </c>
      <c r="F44" s="17">
        <v>1</v>
      </c>
      <c r="G44" s="17">
        <v>1</v>
      </c>
      <c r="H44" s="22">
        <f t="shared" si="3"/>
        <v>0.65739999999999998</v>
      </c>
      <c r="I44" s="22">
        <f t="shared" si="2"/>
        <v>0.10434920634920634</v>
      </c>
    </row>
    <row r="45" spans="2:16" x14ac:dyDescent="0.25">
      <c r="B45" s="16" t="s">
        <v>67</v>
      </c>
      <c r="C45" s="17">
        <v>400</v>
      </c>
      <c r="D45" s="21" t="s">
        <v>68</v>
      </c>
      <c r="E45" s="17">
        <v>78</v>
      </c>
      <c r="F45" s="17">
        <v>53</v>
      </c>
      <c r="G45" s="17">
        <v>74</v>
      </c>
      <c r="H45" s="22">
        <f t="shared" si="3"/>
        <v>44.922333333333327</v>
      </c>
      <c r="I45" s="22">
        <f t="shared" si="2"/>
        <v>11.230583333333332</v>
      </c>
    </row>
    <row r="46" spans="2:16" x14ac:dyDescent="0.25">
      <c r="B46" s="16" t="s">
        <v>69</v>
      </c>
      <c r="C46" s="17">
        <v>400</v>
      </c>
      <c r="D46" s="23" t="s">
        <v>19</v>
      </c>
      <c r="E46" s="17">
        <v>17</v>
      </c>
      <c r="F46" s="17">
        <v>22</v>
      </c>
      <c r="G46" s="17">
        <v>33</v>
      </c>
      <c r="H46" s="22">
        <f t="shared" si="3"/>
        <v>15.777600000000001</v>
      </c>
      <c r="I46" s="22">
        <f t="shared" si="2"/>
        <v>3.9444000000000008</v>
      </c>
    </row>
    <row r="47" spans="2:16" ht="45" x14ac:dyDescent="0.25">
      <c r="B47" s="16" t="s">
        <v>70</v>
      </c>
      <c r="C47" s="17">
        <v>630</v>
      </c>
      <c r="D47" s="21" t="s">
        <v>71</v>
      </c>
      <c r="E47" s="17">
        <v>250</v>
      </c>
      <c r="F47" s="17">
        <v>240</v>
      </c>
      <c r="G47" s="17">
        <v>212</v>
      </c>
      <c r="H47" s="22">
        <f t="shared" si="3"/>
        <v>153.83160000000001</v>
      </c>
      <c r="I47" s="22">
        <f t="shared" si="2"/>
        <v>24.417714285714286</v>
      </c>
      <c r="J47" s="2"/>
      <c r="K47" s="26"/>
      <c r="L47" s="2"/>
      <c r="M47" s="2"/>
      <c r="N47" s="2"/>
      <c r="P47" s="2"/>
    </row>
    <row r="48" spans="2:16" x14ac:dyDescent="0.25">
      <c r="B48" s="16" t="s">
        <v>72</v>
      </c>
      <c r="C48" s="17">
        <v>630</v>
      </c>
      <c r="D48" s="23" t="s">
        <v>19</v>
      </c>
      <c r="E48" s="17">
        <v>205</v>
      </c>
      <c r="F48" s="17">
        <v>216</v>
      </c>
      <c r="G48" s="17">
        <v>251</v>
      </c>
      <c r="H48" s="22">
        <f t="shared" si="3"/>
        <v>147.2576</v>
      </c>
      <c r="I48" s="22">
        <f t="shared" si="2"/>
        <v>23.374222222222222</v>
      </c>
      <c r="J48" s="2"/>
      <c r="K48" s="26"/>
      <c r="L48" s="2"/>
      <c r="M48" s="2"/>
      <c r="N48" s="2"/>
      <c r="P48" s="2"/>
    </row>
    <row r="49" spans="2:16" ht="60" x14ac:dyDescent="0.25">
      <c r="B49" s="16" t="s">
        <v>73</v>
      </c>
      <c r="C49" s="17">
        <v>400</v>
      </c>
      <c r="D49" s="21" t="s">
        <v>74</v>
      </c>
      <c r="E49" s="17">
        <v>200</v>
      </c>
      <c r="F49" s="17">
        <v>134</v>
      </c>
      <c r="G49" s="17">
        <v>99</v>
      </c>
      <c r="H49" s="22">
        <f t="shared" si="3"/>
        <v>94.884733333333344</v>
      </c>
      <c r="I49" s="22">
        <f t="shared" si="2"/>
        <v>23.721183333333336</v>
      </c>
      <c r="J49" s="2"/>
      <c r="K49" s="26"/>
      <c r="L49" s="2"/>
      <c r="M49" s="2"/>
      <c r="N49" s="2"/>
      <c r="P49" s="2"/>
    </row>
    <row r="50" spans="2:16" x14ac:dyDescent="0.25">
      <c r="B50" s="16" t="s">
        <v>75</v>
      </c>
      <c r="C50" s="17">
        <v>630</v>
      </c>
      <c r="D50" s="23" t="s">
        <v>19</v>
      </c>
      <c r="E50" s="17">
        <v>80</v>
      </c>
      <c r="F50" s="17">
        <v>36</v>
      </c>
      <c r="G50" s="17">
        <v>43</v>
      </c>
      <c r="H50" s="22">
        <f t="shared" si="3"/>
        <v>34.842199999999998</v>
      </c>
      <c r="I50" s="22">
        <f t="shared" si="2"/>
        <v>5.5305079365079362</v>
      </c>
    </row>
    <row r="51" spans="2:16" ht="180" x14ac:dyDescent="0.25">
      <c r="B51" s="16" t="s">
        <v>76</v>
      </c>
      <c r="C51" s="17">
        <v>630</v>
      </c>
      <c r="D51" s="21" t="s">
        <v>77</v>
      </c>
      <c r="E51" s="17">
        <v>144</v>
      </c>
      <c r="F51" s="17">
        <v>198</v>
      </c>
      <c r="G51" s="17">
        <v>126</v>
      </c>
      <c r="H51" s="22">
        <f t="shared" si="3"/>
        <v>102.5544</v>
      </c>
      <c r="I51" s="22">
        <f t="shared" si="2"/>
        <v>16.278476190476191</v>
      </c>
    </row>
    <row r="52" spans="2:16" x14ac:dyDescent="0.25">
      <c r="B52" s="16" t="s">
        <v>78</v>
      </c>
      <c r="C52" s="17">
        <v>630</v>
      </c>
      <c r="D52" s="23" t="s">
        <v>19</v>
      </c>
      <c r="E52" s="17">
        <v>40</v>
      </c>
      <c r="F52" s="17">
        <v>122</v>
      </c>
      <c r="G52" s="17">
        <v>65</v>
      </c>
      <c r="H52" s="22">
        <f t="shared" si="3"/>
        <v>49.743266666666671</v>
      </c>
      <c r="I52" s="22">
        <f t="shared" si="2"/>
        <v>7.8957566137566149</v>
      </c>
    </row>
    <row r="53" spans="2:16" ht="90" x14ac:dyDescent="0.25">
      <c r="B53" s="16" t="s">
        <v>79</v>
      </c>
      <c r="C53" s="25">
        <v>630</v>
      </c>
      <c r="D53" s="21" t="s">
        <v>80</v>
      </c>
      <c r="E53" s="17">
        <v>1</v>
      </c>
      <c r="F53" s="17">
        <v>2</v>
      </c>
      <c r="G53" s="17">
        <v>1</v>
      </c>
      <c r="H53" s="22">
        <f t="shared" si="3"/>
        <v>0.87653333333333316</v>
      </c>
      <c r="I53" s="22">
        <f t="shared" si="2"/>
        <v>0.13913227513227511</v>
      </c>
    </row>
    <row r="54" spans="2:16" x14ac:dyDescent="0.25">
      <c r="B54" s="16" t="s">
        <v>81</v>
      </c>
      <c r="C54" s="25">
        <v>630</v>
      </c>
      <c r="D54" s="23" t="s">
        <v>19</v>
      </c>
      <c r="E54" s="17">
        <v>129</v>
      </c>
      <c r="F54" s="17">
        <v>57</v>
      </c>
      <c r="G54" s="17">
        <v>127</v>
      </c>
      <c r="H54" s="22">
        <f t="shared" si="3"/>
        <v>68.588733333333337</v>
      </c>
      <c r="I54" s="22">
        <f t="shared" si="2"/>
        <v>10.887100529100529</v>
      </c>
    </row>
    <row r="55" spans="2:16" ht="90" x14ac:dyDescent="0.25">
      <c r="B55" s="16" t="s">
        <v>82</v>
      </c>
      <c r="C55" s="25">
        <v>630</v>
      </c>
      <c r="D55" s="21" t="s">
        <v>80</v>
      </c>
      <c r="E55" s="17">
        <v>67</v>
      </c>
      <c r="F55" s="17">
        <v>102</v>
      </c>
      <c r="G55" s="17">
        <v>86</v>
      </c>
      <c r="H55" s="22">
        <f t="shared" si="3"/>
        <v>55.878999999999998</v>
      </c>
      <c r="I55" s="22">
        <f t="shared" si="2"/>
        <v>8.8696825396825396</v>
      </c>
    </row>
    <row r="56" spans="2:16" x14ac:dyDescent="0.25">
      <c r="B56" s="16" t="s">
        <v>83</v>
      </c>
      <c r="C56" s="25">
        <v>630</v>
      </c>
      <c r="D56" s="23" t="s">
        <v>19</v>
      </c>
      <c r="E56" s="17">
        <v>54</v>
      </c>
      <c r="F56" s="17">
        <v>33</v>
      </c>
      <c r="G56" s="17">
        <v>56</v>
      </c>
      <c r="H56" s="22">
        <f t="shared" si="3"/>
        <v>31.336066666666667</v>
      </c>
      <c r="I56" s="22">
        <f t="shared" si="2"/>
        <v>4.9739788359788362</v>
      </c>
    </row>
    <row r="57" spans="2:16" ht="45" x14ac:dyDescent="0.25">
      <c r="B57" s="16" t="s">
        <v>84</v>
      </c>
      <c r="C57" s="17">
        <v>1000</v>
      </c>
      <c r="D57" s="21" t="s">
        <v>85</v>
      </c>
      <c r="E57" s="17">
        <v>200</v>
      </c>
      <c r="F57" s="17">
        <v>160</v>
      </c>
      <c r="G57" s="17">
        <v>205</v>
      </c>
      <c r="H57" s="22">
        <f t="shared" si="3"/>
        <v>123.81033333333335</v>
      </c>
      <c r="I57" s="22">
        <f t="shared" si="2"/>
        <v>12.381033333333335</v>
      </c>
    </row>
    <row r="58" spans="2:16" x14ac:dyDescent="0.25">
      <c r="B58" s="16" t="s">
        <v>86</v>
      </c>
      <c r="C58" s="17">
        <v>1000</v>
      </c>
      <c r="D58" s="23" t="s">
        <v>19</v>
      </c>
      <c r="E58" s="17">
        <v>98</v>
      </c>
      <c r="F58" s="17">
        <v>117</v>
      </c>
      <c r="G58" s="17">
        <v>102</v>
      </c>
      <c r="H58" s="22">
        <f t="shared" si="3"/>
        <v>69.465266666666665</v>
      </c>
      <c r="I58" s="22">
        <f t="shared" si="2"/>
        <v>6.9465266666666663</v>
      </c>
    </row>
    <row r="59" spans="2:16" x14ac:dyDescent="0.25">
      <c r="B59" s="16" t="s">
        <v>87</v>
      </c>
      <c r="C59" s="17">
        <v>1000</v>
      </c>
      <c r="D59" s="21" t="s">
        <v>88</v>
      </c>
      <c r="E59" s="17">
        <v>161</v>
      </c>
      <c r="F59" s="17">
        <v>164</v>
      </c>
      <c r="G59" s="17">
        <v>149</v>
      </c>
      <c r="H59" s="22">
        <f t="shared" si="3"/>
        <v>103.86919999999999</v>
      </c>
      <c r="I59" s="22">
        <f t="shared" si="2"/>
        <v>10.38692</v>
      </c>
    </row>
    <row r="60" spans="2:16" x14ac:dyDescent="0.25">
      <c r="B60" s="16" t="s">
        <v>89</v>
      </c>
      <c r="C60" s="17">
        <v>1000</v>
      </c>
      <c r="D60" s="23" t="s">
        <v>19</v>
      </c>
      <c r="E60" s="17">
        <v>23</v>
      </c>
      <c r="F60" s="17">
        <v>26</v>
      </c>
      <c r="G60" s="17">
        <v>42</v>
      </c>
      <c r="H60" s="22">
        <f t="shared" si="3"/>
        <v>19.94113333333333</v>
      </c>
      <c r="I60" s="22">
        <f t="shared" si="2"/>
        <v>1.994113333333333</v>
      </c>
    </row>
    <row r="61" spans="2:16" x14ac:dyDescent="0.25">
      <c r="B61" s="16" t="s">
        <v>90</v>
      </c>
      <c r="C61" s="17">
        <v>1000</v>
      </c>
      <c r="D61" s="18" t="s">
        <v>16</v>
      </c>
      <c r="E61" s="17">
        <v>0</v>
      </c>
      <c r="F61" s="17">
        <v>0</v>
      </c>
      <c r="G61" s="17">
        <v>0</v>
      </c>
      <c r="H61" s="22">
        <f t="shared" si="3"/>
        <v>0</v>
      </c>
      <c r="I61" s="22">
        <f t="shared" si="2"/>
        <v>0</v>
      </c>
    </row>
    <row r="62" spans="2:16" x14ac:dyDescent="0.25">
      <c r="B62" s="16" t="s">
        <v>91</v>
      </c>
      <c r="C62" s="17">
        <v>1000</v>
      </c>
      <c r="D62" s="23" t="s">
        <v>19</v>
      </c>
      <c r="E62" s="17">
        <v>180</v>
      </c>
      <c r="F62" s="17">
        <v>222</v>
      </c>
      <c r="G62" s="17">
        <v>188</v>
      </c>
      <c r="H62" s="22">
        <f t="shared" si="3"/>
        <v>129.28866666666667</v>
      </c>
      <c r="I62" s="22">
        <f t="shared" si="2"/>
        <v>12.928866666666666</v>
      </c>
    </row>
    <row r="63" spans="2:16" x14ac:dyDescent="0.25">
      <c r="B63" s="16" t="s">
        <v>92</v>
      </c>
      <c r="C63" s="17">
        <v>1250</v>
      </c>
      <c r="D63" s="18" t="s">
        <v>16</v>
      </c>
      <c r="E63" s="17">
        <v>0</v>
      </c>
      <c r="F63" s="17">
        <v>0</v>
      </c>
      <c r="G63" s="17">
        <v>0</v>
      </c>
      <c r="H63" s="22">
        <f t="shared" si="3"/>
        <v>0</v>
      </c>
      <c r="I63" s="22">
        <f t="shared" si="2"/>
        <v>0</v>
      </c>
    </row>
    <row r="64" spans="2:16" x14ac:dyDescent="0.25">
      <c r="B64" s="16" t="s">
        <v>93</v>
      </c>
      <c r="C64" s="17">
        <v>1250</v>
      </c>
      <c r="D64" s="23" t="s">
        <v>19</v>
      </c>
      <c r="E64" s="17">
        <v>0</v>
      </c>
      <c r="F64" s="17">
        <v>0</v>
      </c>
      <c r="G64" s="17">
        <v>0</v>
      </c>
      <c r="H64" s="22">
        <f t="shared" si="3"/>
        <v>0</v>
      </c>
      <c r="I64" s="22">
        <f t="shared" si="2"/>
        <v>0</v>
      </c>
    </row>
    <row r="65" spans="1:31" s="33" customFormat="1" x14ac:dyDescent="0.25">
      <c r="A65" s="27"/>
      <c r="B65" s="28" t="s">
        <v>94</v>
      </c>
      <c r="C65" s="29">
        <v>1000</v>
      </c>
      <c r="D65" s="30" t="s">
        <v>95</v>
      </c>
      <c r="E65" s="28">
        <v>240</v>
      </c>
      <c r="F65" s="28">
        <v>260</v>
      </c>
      <c r="G65" s="28">
        <v>180</v>
      </c>
      <c r="H65" s="31">
        <f>(E65+F65+G65)/3*0.38*1.73</f>
        <v>149.01066666666665</v>
      </c>
      <c r="I65" s="31">
        <f>H65/C65*100</f>
        <v>14.901066666666665</v>
      </c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33" customFormat="1" x14ac:dyDescent="0.25">
      <c r="A66" s="27"/>
      <c r="B66" s="28" t="s">
        <v>96</v>
      </c>
      <c r="C66" s="29">
        <v>1000</v>
      </c>
      <c r="D66" s="23" t="s">
        <v>19</v>
      </c>
      <c r="E66" s="28">
        <v>170</v>
      </c>
      <c r="F66" s="28">
        <v>160</v>
      </c>
      <c r="G66" s="28">
        <v>190</v>
      </c>
      <c r="H66" s="31">
        <f>(E66+F66+G66)/3*0.38*1.73</f>
        <v>113.94933333333334</v>
      </c>
      <c r="I66" s="31">
        <f>H66/C66*100</f>
        <v>11.394933333333334</v>
      </c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33" customFormat="1" x14ac:dyDescent="0.25">
      <c r="A67" s="27"/>
      <c r="B67" s="28" t="s">
        <v>97</v>
      </c>
      <c r="C67" s="29">
        <v>1000</v>
      </c>
      <c r="D67" s="30" t="s">
        <v>95</v>
      </c>
      <c r="E67" s="28">
        <v>250</v>
      </c>
      <c r="F67" s="28">
        <v>200</v>
      </c>
      <c r="G67" s="28">
        <v>240</v>
      </c>
      <c r="H67" s="31">
        <f>(E67+F67+G67)/3*0.38*1.73</f>
        <v>151.202</v>
      </c>
      <c r="I67" s="31">
        <f>H67/C67*100</f>
        <v>15.120200000000001</v>
      </c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33" customFormat="1" x14ac:dyDescent="0.25">
      <c r="A68" s="27"/>
      <c r="B68" s="28" t="s">
        <v>98</v>
      </c>
      <c r="C68" s="29">
        <v>1000</v>
      </c>
      <c r="D68" s="23" t="s">
        <v>19</v>
      </c>
      <c r="E68" s="28">
        <v>210</v>
      </c>
      <c r="F68" s="28">
        <v>170</v>
      </c>
      <c r="G68" s="28">
        <v>275</v>
      </c>
      <c r="H68" s="31">
        <f>(E68+F68+G68)/3*0.38*1.73</f>
        <v>143.53233333333333</v>
      </c>
      <c r="I68" s="31">
        <f>H68/C68*100</f>
        <v>14.353233333333332</v>
      </c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ht="30" x14ac:dyDescent="0.25">
      <c r="B69" s="16" t="s">
        <v>99</v>
      </c>
      <c r="C69" s="17">
        <v>400</v>
      </c>
      <c r="D69" s="18" t="s">
        <v>100</v>
      </c>
      <c r="E69" s="17">
        <v>68</v>
      </c>
      <c r="F69" s="17">
        <v>49</v>
      </c>
      <c r="G69" s="17">
        <v>54</v>
      </c>
      <c r="H69" s="22">
        <f t="shared" si="3"/>
        <v>37.471800000000002</v>
      </c>
      <c r="I69" s="22">
        <f t="shared" si="2"/>
        <v>9.3679500000000004</v>
      </c>
    </row>
    <row r="70" spans="1:31" x14ac:dyDescent="0.25">
      <c r="B70" s="16" t="s">
        <v>101</v>
      </c>
      <c r="C70" s="17">
        <v>400</v>
      </c>
      <c r="D70" s="23" t="s">
        <v>19</v>
      </c>
      <c r="E70" s="17">
        <v>97</v>
      </c>
      <c r="F70" s="17">
        <v>152</v>
      </c>
      <c r="G70" s="17">
        <v>107</v>
      </c>
      <c r="H70" s="22">
        <f t="shared" si="3"/>
        <v>78.011466666666664</v>
      </c>
      <c r="I70" s="22">
        <f t="shared" si="2"/>
        <v>19.502866666666666</v>
      </c>
    </row>
    <row r="71" spans="1:31" ht="60" x14ac:dyDescent="0.25">
      <c r="B71" s="16" t="s">
        <v>102</v>
      </c>
      <c r="C71" s="17">
        <v>400</v>
      </c>
      <c r="D71" s="18" t="s">
        <v>103</v>
      </c>
      <c r="E71" s="17">
        <v>209</v>
      </c>
      <c r="F71" s="17">
        <v>198</v>
      </c>
      <c r="G71" s="17">
        <v>312</v>
      </c>
      <c r="H71" s="22">
        <f t="shared" si="3"/>
        <v>157.55686666666668</v>
      </c>
      <c r="I71" s="22">
        <f t="shared" si="2"/>
        <v>39.38921666666667</v>
      </c>
    </row>
    <row r="72" spans="1:31" x14ac:dyDescent="0.25">
      <c r="B72" s="16" t="s">
        <v>104</v>
      </c>
      <c r="C72" s="17">
        <v>400</v>
      </c>
      <c r="D72" s="23" t="s">
        <v>19</v>
      </c>
      <c r="E72" s="17">
        <v>123</v>
      </c>
      <c r="F72" s="17">
        <v>122</v>
      </c>
      <c r="G72" s="17">
        <v>83</v>
      </c>
      <c r="H72" s="22">
        <f t="shared" si="3"/>
        <v>71.875733333333329</v>
      </c>
      <c r="I72" s="22">
        <f t="shared" si="2"/>
        <v>17.968933333333332</v>
      </c>
    </row>
    <row r="73" spans="1:31" x14ac:dyDescent="0.25">
      <c r="B73" s="16" t="s">
        <v>105</v>
      </c>
      <c r="C73" s="17">
        <v>1000</v>
      </c>
      <c r="D73" s="18" t="s">
        <v>16</v>
      </c>
      <c r="E73" s="17">
        <v>171</v>
      </c>
      <c r="F73" s="17">
        <v>218</v>
      </c>
      <c r="G73" s="17">
        <v>184</v>
      </c>
      <c r="H73" s="22">
        <f t="shared" si="3"/>
        <v>125.5634</v>
      </c>
      <c r="I73" s="22">
        <f t="shared" si="2"/>
        <v>12.556339999999999</v>
      </c>
    </row>
    <row r="74" spans="1:31" x14ac:dyDescent="0.25">
      <c r="B74" s="16" t="s">
        <v>106</v>
      </c>
      <c r="C74" s="17">
        <v>1000</v>
      </c>
      <c r="D74" s="23" t="s">
        <v>19</v>
      </c>
      <c r="E74" s="17">
        <v>487</v>
      </c>
      <c r="F74" s="17">
        <v>416</v>
      </c>
      <c r="G74" s="17">
        <v>341</v>
      </c>
      <c r="H74" s="22">
        <f t="shared" si="3"/>
        <v>272.60186666666669</v>
      </c>
      <c r="I74" s="22">
        <f t="shared" si="2"/>
        <v>27.260186666666669</v>
      </c>
    </row>
    <row r="75" spans="1:31" ht="45" x14ac:dyDescent="0.25">
      <c r="B75" s="16" t="s">
        <v>107</v>
      </c>
      <c r="C75" s="17">
        <v>630</v>
      </c>
      <c r="D75" s="18" t="s">
        <v>108</v>
      </c>
      <c r="E75" s="17">
        <v>5</v>
      </c>
      <c r="F75" s="17">
        <v>7</v>
      </c>
      <c r="G75" s="17">
        <v>0</v>
      </c>
      <c r="H75" s="22">
        <f t="shared" si="3"/>
        <v>2.6295999999999999</v>
      </c>
      <c r="I75" s="22">
        <f t="shared" si="2"/>
        <v>0.41739682539682538</v>
      </c>
    </row>
    <row r="76" spans="1:31" x14ac:dyDescent="0.25">
      <c r="B76" s="16" t="s">
        <v>109</v>
      </c>
      <c r="C76" s="17">
        <v>630</v>
      </c>
      <c r="D76" s="23" t="s">
        <v>19</v>
      </c>
      <c r="E76" s="17">
        <v>0</v>
      </c>
      <c r="F76" s="17">
        <v>0</v>
      </c>
      <c r="G76" s="17">
        <v>0</v>
      </c>
      <c r="H76" s="22">
        <f t="shared" si="3"/>
        <v>0</v>
      </c>
      <c r="I76" s="22">
        <f t="shared" si="2"/>
        <v>0</v>
      </c>
    </row>
    <row r="77" spans="1:31" ht="60" x14ac:dyDescent="0.25">
      <c r="B77" s="16" t="s">
        <v>110</v>
      </c>
      <c r="C77" s="17">
        <v>400</v>
      </c>
      <c r="D77" s="18" t="s">
        <v>111</v>
      </c>
      <c r="E77" s="17">
        <v>51</v>
      </c>
      <c r="F77" s="17">
        <v>27</v>
      </c>
      <c r="G77" s="17">
        <v>34</v>
      </c>
      <c r="H77" s="22">
        <f t="shared" si="3"/>
        <v>24.542933333333334</v>
      </c>
      <c r="I77" s="22">
        <f t="shared" si="2"/>
        <v>6.1357333333333335</v>
      </c>
    </row>
    <row r="78" spans="1:31" x14ac:dyDescent="0.25">
      <c r="B78" s="16" t="s">
        <v>112</v>
      </c>
      <c r="C78" s="17">
        <v>400</v>
      </c>
      <c r="D78" s="23" t="s">
        <v>19</v>
      </c>
      <c r="E78" s="17">
        <v>60</v>
      </c>
      <c r="F78" s="17">
        <v>87</v>
      </c>
      <c r="G78" s="17">
        <v>120</v>
      </c>
      <c r="H78" s="22">
        <f t="shared" si="3"/>
        <v>58.508600000000001</v>
      </c>
      <c r="I78" s="22">
        <f t="shared" si="2"/>
        <v>14.62715</v>
      </c>
    </row>
    <row r="79" spans="1:31" ht="75" x14ac:dyDescent="0.25">
      <c r="B79" s="16" t="s">
        <v>113</v>
      </c>
      <c r="C79" s="17">
        <v>630</v>
      </c>
      <c r="D79" s="18" t="s">
        <v>114</v>
      </c>
      <c r="E79" s="17">
        <v>38</v>
      </c>
      <c r="F79" s="17">
        <v>128</v>
      </c>
      <c r="G79" s="17">
        <v>53</v>
      </c>
      <c r="H79" s="22">
        <f t="shared" si="3"/>
        <v>47.990200000000002</v>
      </c>
      <c r="I79" s="22">
        <f t="shared" si="2"/>
        <v>7.6174920634920635</v>
      </c>
    </row>
    <row r="80" spans="1:31" x14ac:dyDescent="0.25">
      <c r="B80" s="16" t="s">
        <v>115</v>
      </c>
      <c r="C80" s="17">
        <v>630</v>
      </c>
      <c r="D80" s="23" t="s">
        <v>19</v>
      </c>
      <c r="E80" s="17">
        <v>190</v>
      </c>
      <c r="F80" s="17">
        <v>104</v>
      </c>
      <c r="G80" s="17">
        <v>138</v>
      </c>
      <c r="H80" s="22">
        <f t="shared" si="3"/>
        <v>94.665599999999998</v>
      </c>
      <c r="I80" s="22">
        <f t="shared" si="2"/>
        <v>15.026285714285715</v>
      </c>
    </row>
    <row r="81" spans="2:9" ht="75" x14ac:dyDescent="0.25">
      <c r="B81" s="16" t="s">
        <v>116</v>
      </c>
      <c r="C81" s="17">
        <v>400</v>
      </c>
      <c r="D81" s="18" t="s">
        <v>117</v>
      </c>
      <c r="E81" s="17">
        <v>385</v>
      </c>
      <c r="F81" s="17">
        <v>341</v>
      </c>
      <c r="G81" s="17">
        <v>362</v>
      </c>
      <c r="H81" s="22">
        <f t="shared" si="3"/>
        <v>238.41706666666667</v>
      </c>
      <c r="I81" s="22">
        <f t="shared" si="2"/>
        <v>59.604266666666675</v>
      </c>
    </row>
    <row r="82" spans="2:9" x14ac:dyDescent="0.25">
      <c r="B82" s="16" t="s">
        <v>118</v>
      </c>
      <c r="C82" s="17">
        <v>400</v>
      </c>
      <c r="D82" s="23" t="s">
        <v>19</v>
      </c>
      <c r="E82" s="17">
        <v>55</v>
      </c>
      <c r="F82" s="17">
        <v>31</v>
      </c>
      <c r="G82" s="17">
        <v>27</v>
      </c>
      <c r="H82" s="22">
        <f t="shared" si="3"/>
        <v>24.762066666666666</v>
      </c>
      <c r="I82" s="22">
        <f t="shared" si="2"/>
        <v>6.1905166666666664</v>
      </c>
    </row>
    <row r="83" spans="2:9" ht="45" x14ac:dyDescent="0.25">
      <c r="B83" s="16" t="s">
        <v>119</v>
      </c>
      <c r="C83" s="17">
        <v>400</v>
      </c>
      <c r="D83" s="18" t="s">
        <v>120</v>
      </c>
      <c r="E83" s="17">
        <v>18</v>
      </c>
      <c r="F83" s="17">
        <v>18</v>
      </c>
      <c r="G83" s="17">
        <v>20</v>
      </c>
      <c r="H83" s="22">
        <f t="shared" si="3"/>
        <v>12.271466666666667</v>
      </c>
      <c r="I83" s="22">
        <f t="shared" si="2"/>
        <v>3.0678666666666667</v>
      </c>
    </row>
    <row r="84" spans="2:9" x14ac:dyDescent="0.25">
      <c r="B84" s="16" t="s">
        <v>121</v>
      </c>
      <c r="C84" s="17">
        <v>400</v>
      </c>
      <c r="D84" s="23" t="s">
        <v>19</v>
      </c>
      <c r="E84" s="17">
        <v>144</v>
      </c>
      <c r="F84" s="17">
        <v>127</v>
      </c>
      <c r="G84" s="17">
        <v>137</v>
      </c>
      <c r="H84" s="22">
        <f t="shared" si="3"/>
        <v>89.406400000000005</v>
      </c>
      <c r="I84" s="22">
        <f t="shared" si="2"/>
        <v>22.351600000000001</v>
      </c>
    </row>
    <row r="85" spans="2:9" ht="60" x14ac:dyDescent="0.25">
      <c r="B85" s="16" t="s">
        <v>122</v>
      </c>
      <c r="C85" s="17">
        <v>400</v>
      </c>
      <c r="D85" s="18" t="s">
        <v>123</v>
      </c>
      <c r="E85" s="17">
        <v>105</v>
      </c>
      <c r="F85" s="17">
        <v>125</v>
      </c>
      <c r="G85" s="17">
        <v>115</v>
      </c>
      <c r="H85" s="22">
        <f t="shared" si="3"/>
        <v>75.600999999999999</v>
      </c>
      <c r="I85" s="22">
        <f t="shared" si="2"/>
        <v>18.90025</v>
      </c>
    </row>
    <row r="86" spans="2:9" x14ac:dyDescent="0.25">
      <c r="B86" s="16" t="s">
        <v>124</v>
      </c>
      <c r="C86" s="17">
        <v>400</v>
      </c>
      <c r="D86" s="23" t="s">
        <v>19</v>
      </c>
      <c r="E86" s="17">
        <v>60</v>
      </c>
      <c r="F86" s="17">
        <v>50</v>
      </c>
      <c r="G86" s="17">
        <v>50</v>
      </c>
      <c r="H86" s="22">
        <f t="shared" si="3"/>
        <v>35.061333333333337</v>
      </c>
      <c r="I86" s="22">
        <f t="shared" si="2"/>
        <v>8.7653333333333343</v>
      </c>
    </row>
    <row r="87" spans="2:9" x14ac:dyDescent="0.25">
      <c r="B87" s="16" t="s">
        <v>125</v>
      </c>
      <c r="C87" s="17">
        <v>400</v>
      </c>
      <c r="D87" s="18" t="s">
        <v>16</v>
      </c>
      <c r="E87" s="17">
        <v>405</v>
      </c>
      <c r="F87" s="17">
        <v>378</v>
      </c>
      <c r="G87" s="17">
        <v>461</v>
      </c>
      <c r="H87" s="22">
        <f>(E87+F87+G87)/3*0.22*1.73</f>
        <v>157.82213333333334</v>
      </c>
      <c r="I87" s="22">
        <f t="shared" si="2"/>
        <v>39.455533333333335</v>
      </c>
    </row>
    <row r="88" spans="2:9" ht="30" x14ac:dyDescent="0.25">
      <c r="B88" s="16" t="s">
        <v>126</v>
      </c>
      <c r="C88" s="17">
        <v>320</v>
      </c>
      <c r="D88" s="18" t="s">
        <v>127</v>
      </c>
      <c r="E88" s="17">
        <v>52</v>
      </c>
      <c r="F88" s="17">
        <v>64</v>
      </c>
      <c r="G88" s="17">
        <v>45</v>
      </c>
      <c r="H88" s="22">
        <f>(E88+F88+G88)/3*0.22*1.73</f>
        <v>20.425533333333334</v>
      </c>
      <c r="I88" s="22">
        <f t="shared" si="2"/>
        <v>6.382979166666666</v>
      </c>
    </row>
    <row r="89" spans="2:9" ht="60" x14ac:dyDescent="0.25">
      <c r="B89" s="16" t="s">
        <v>128</v>
      </c>
      <c r="C89" s="17">
        <v>400</v>
      </c>
      <c r="D89" s="18" t="s">
        <v>129</v>
      </c>
      <c r="E89" s="17">
        <v>192</v>
      </c>
      <c r="F89" s="17">
        <v>176</v>
      </c>
      <c r="G89" s="17">
        <v>173</v>
      </c>
      <c r="H89" s="22">
        <f>(E89+F89+G89)/3*0.22*1.73</f>
        <v>68.634866666666682</v>
      </c>
      <c r="I89" s="22">
        <f t="shared" si="2"/>
        <v>17.15871666666667</v>
      </c>
    </row>
    <row r="90" spans="2:9" ht="30" x14ac:dyDescent="0.25">
      <c r="B90" s="16" t="s">
        <v>130</v>
      </c>
      <c r="C90" s="17">
        <v>320</v>
      </c>
      <c r="D90" s="18" t="s">
        <v>131</v>
      </c>
      <c r="E90" s="17">
        <v>215</v>
      </c>
      <c r="F90" s="17">
        <v>278</v>
      </c>
      <c r="G90" s="17">
        <v>297</v>
      </c>
      <c r="H90" s="22">
        <f t="shared" si="3"/>
        <v>173.11533333333333</v>
      </c>
      <c r="I90" s="22">
        <f t="shared" si="2"/>
        <v>54.098541666666669</v>
      </c>
    </row>
    <row r="91" spans="2:9" x14ac:dyDescent="0.25">
      <c r="B91" s="16" t="s">
        <v>132</v>
      </c>
      <c r="C91" s="17">
        <v>400</v>
      </c>
      <c r="D91" s="23" t="s">
        <v>19</v>
      </c>
      <c r="E91" s="17">
        <v>0</v>
      </c>
      <c r="F91" s="17">
        <v>14</v>
      </c>
      <c r="G91" s="17">
        <v>2</v>
      </c>
      <c r="H91" s="22">
        <f t="shared" si="3"/>
        <v>3.5061333333333327</v>
      </c>
      <c r="I91" s="22">
        <f t="shared" si="2"/>
        <v>0.87653333333333316</v>
      </c>
    </row>
    <row r="92" spans="2:9" x14ac:dyDescent="0.25">
      <c r="B92" s="16" t="s">
        <v>133</v>
      </c>
      <c r="C92" s="17">
        <v>320</v>
      </c>
      <c r="D92" s="18" t="s">
        <v>16</v>
      </c>
      <c r="E92" s="17">
        <v>240</v>
      </c>
      <c r="F92" s="17">
        <v>358</v>
      </c>
      <c r="G92" s="17">
        <v>380</v>
      </c>
      <c r="H92" s="22">
        <f>(E92+F92+G92)/3*0.22*1.73</f>
        <v>124.07559999999999</v>
      </c>
      <c r="I92" s="22">
        <f t="shared" ref="I92:I155" si="4">H92/C92*100</f>
        <v>38.773625000000003</v>
      </c>
    </row>
    <row r="93" spans="2:9" ht="150" x14ac:dyDescent="0.25">
      <c r="B93" s="16" t="s">
        <v>134</v>
      </c>
      <c r="C93" s="17">
        <v>180</v>
      </c>
      <c r="D93" s="18" t="s">
        <v>135</v>
      </c>
      <c r="E93" s="17">
        <v>40</v>
      </c>
      <c r="F93" s="17">
        <v>48</v>
      </c>
      <c r="G93" s="17">
        <v>14</v>
      </c>
      <c r="H93" s="22">
        <f t="shared" ref="H93:H134" si="5">(E93+F93+G93)/3*0.38*1.73</f>
        <v>22.351600000000001</v>
      </c>
      <c r="I93" s="22">
        <f t="shared" si="4"/>
        <v>12.417555555555557</v>
      </c>
    </row>
    <row r="94" spans="2:9" x14ac:dyDescent="0.25">
      <c r="B94" s="16" t="s">
        <v>136</v>
      </c>
      <c r="C94" s="17">
        <v>180</v>
      </c>
      <c r="D94" s="23" t="s">
        <v>19</v>
      </c>
      <c r="E94" s="17">
        <v>80</v>
      </c>
      <c r="F94" s="17">
        <v>60</v>
      </c>
      <c r="G94" s="17">
        <v>70</v>
      </c>
      <c r="H94" s="22">
        <f t="shared" si="5"/>
        <v>46.018000000000001</v>
      </c>
      <c r="I94" s="22">
        <f t="shared" si="4"/>
        <v>25.565555555555559</v>
      </c>
    </row>
    <row r="95" spans="2:9" ht="90" x14ac:dyDescent="0.25">
      <c r="B95" s="16" t="s">
        <v>137</v>
      </c>
      <c r="C95" s="17">
        <v>400</v>
      </c>
      <c r="D95" s="18" t="s">
        <v>138</v>
      </c>
      <c r="E95" s="17">
        <v>320</v>
      </c>
      <c r="F95" s="17">
        <v>209</v>
      </c>
      <c r="G95" s="17">
        <v>300</v>
      </c>
      <c r="H95" s="22">
        <f>(E95+F95+G95)/3*0.22*1.73</f>
        <v>105.17246666666666</v>
      </c>
      <c r="I95" s="22">
        <f t="shared" si="4"/>
        <v>26.293116666666666</v>
      </c>
    </row>
    <row r="96" spans="2:9" x14ac:dyDescent="0.25">
      <c r="B96" s="16">
        <v>2011</v>
      </c>
      <c r="C96" s="17">
        <v>400</v>
      </c>
      <c r="D96" s="18" t="s">
        <v>16</v>
      </c>
      <c r="E96" s="17">
        <v>219</v>
      </c>
      <c r="F96" s="17">
        <v>60</v>
      </c>
      <c r="G96" s="17">
        <v>173</v>
      </c>
      <c r="H96" s="22">
        <f t="shared" si="5"/>
        <v>99.048266666666663</v>
      </c>
      <c r="I96" s="22">
        <f t="shared" si="4"/>
        <v>24.762066666666666</v>
      </c>
    </row>
    <row r="97" spans="2:9" ht="90" x14ac:dyDescent="0.25">
      <c r="B97" s="16" t="s">
        <v>139</v>
      </c>
      <c r="C97" s="17">
        <v>630</v>
      </c>
      <c r="D97" s="18" t="s">
        <v>140</v>
      </c>
      <c r="E97" s="17">
        <v>464</v>
      </c>
      <c r="F97" s="17">
        <v>451</v>
      </c>
      <c r="G97" s="17">
        <v>502</v>
      </c>
      <c r="H97" s="22">
        <f t="shared" ref="H97:H104" si="6">(E97+F97+G97)/3*0.22*1.73</f>
        <v>179.77006666666665</v>
      </c>
      <c r="I97" s="22">
        <f>H97/C97*100</f>
        <v>28.534931216931213</v>
      </c>
    </row>
    <row r="98" spans="2:9" x14ac:dyDescent="0.25">
      <c r="B98" s="16" t="s">
        <v>141</v>
      </c>
      <c r="C98" s="25">
        <v>630</v>
      </c>
      <c r="D98" s="23" t="s">
        <v>19</v>
      </c>
      <c r="E98" s="17">
        <v>458</v>
      </c>
      <c r="F98" s="17">
        <v>362</v>
      </c>
      <c r="G98" s="17">
        <v>494</v>
      </c>
      <c r="H98" s="22">
        <f t="shared" si="6"/>
        <v>166.7028</v>
      </c>
      <c r="I98" s="22">
        <f t="shared" si="4"/>
        <v>26.460761904761902</v>
      </c>
    </row>
    <row r="99" spans="2:9" ht="135" x14ac:dyDescent="0.25">
      <c r="B99" s="16" t="s">
        <v>142</v>
      </c>
      <c r="C99" s="17">
        <v>400</v>
      </c>
      <c r="D99" s="18" t="s">
        <v>143</v>
      </c>
      <c r="E99" s="17">
        <v>280</v>
      </c>
      <c r="F99" s="17">
        <v>280</v>
      </c>
      <c r="G99" s="17">
        <v>210</v>
      </c>
      <c r="H99" s="22">
        <f t="shared" si="6"/>
        <v>97.687333333333342</v>
      </c>
      <c r="I99" s="22">
        <f t="shared" si="4"/>
        <v>24.421833333333336</v>
      </c>
    </row>
    <row r="100" spans="2:9" ht="255" x14ac:dyDescent="0.25">
      <c r="B100" s="16" t="s">
        <v>144</v>
      </c>
      <c r="C100" s="17">
        <v>250</v>
      </c>
      <c r="D100" s="18" t="s">
        <v>145</v>
      </c>
      <c r="E100" s="17">
        <v>266</v>
      </c>
      <c r="F100" s="17">
        <v>237</v>
      </c>
      <c r="G100" s="17">
        <v>249</v>
      </c>
      <c r="H100" s="22">
        <f t="shared" si="6"/>
        <v>95.403733333333335</v>
      </c>
      <c r="I100" s="22">
        <f t="shared" si="4"/>
        <v>38.161493333333333</v>
      </c>
    </row>
    <row r="101" spans="2:9" ht="90" x14ac:dyDescent="0.25">
      <c r="B101" s="16" t="s">
        <v>146</v>
      </c>
      <c r="C101" s="17">
        <v>250</v>
      </c>
      <c r="D101" s="18" t="s">
        <v>147</v>
      </c>
      <c r="E101" s="17">
        <v>515</v>
      </c>
      <c r="F101" s="17">
        <v>420</v>
      </c>
      <c r="G101" s="17">
        <v>473</v>
      </c>
      <c r="H101" s="22">
        <f t="shared" si="6"/>
        <v>178.62826666666666</v>
      </c>
      <c r="I101" s="22">
        <f t="shared" si="4"/>
        <v>71.451306666666667</v>
      </c>
    </row>
    <row r="102" spans="2:9" ht="30" x14ac:dyDescent="0.25">
      <c r="B102" s="16" t="s">
        <v>148</v>
      </c>
      <c r="C102" s="17">
        <v>320</v>
      </c>
      <c r="D102" s="18" t="s">
        <v>149</v>
      </c>
      <c r="E102" s="17">
        <v>212</v>
      </c>
      <c r="F102" s="17">
        <v>211</v>
      </c>
      <c r="G102" s="17">
        <v>275</v>
      </c>
      <c r="H102" s="22">
        <f t="shared" si="6"/>
        <v>88.552933333333328</v>
      </c>
      <c r="I102" s="22">
        <f t="shared" si="4"/>
        <v>27.672791666666662</v>
      </c>
    </row>
    <row r="103" spans="2:9" ht="60" x14ac:dyDescent="0.25">
      <c r="B103" s="16" t="s">
        <v>150</v>
      </c>
      <c r="C103" s="17">
        <v>250</v>
      </c>
      <c r="D103" s="18" t="s">
        <v>151</v>
      </c>
      <c r="E103" s="17">
        <v>418</v>
      </c>
      <c r="F103" s="17">
        <v>397</v>
      </c>
      <c r="G103" s="17">
        <v>343</v>
      </c>
      <c r="H103" s="22">
        <f t="shared" si="6"/>
        <v>146.91159999999999</v>
      </c>
      <c r="I103" s="22">
        <f t="shared" si="4"/>
        <v>58.76464</v>
      </c>
    </row>
    <row r="104" spans="2:9" ht="90" x14ac:dyDescent="0.25">
      <c r="B104" s="16" t="s">
        <v>152</v>
      </c>
      <c r="C104" s="17">
        <v>250</v>
      </c>
      <c r="D104" s="18" t="s">
        <v>153</v>
      </c>
      <c r="E104" s="17">
        <v>178</v>
      </c>
      <c r="F104" s="17">
        <v>137</v>
      </c>
      <c r="G104" s="17">
        <v>155</v>
      </c>
      <c r="H104" s="22">
        <f t="shared" si="6"/>
        <v>59.627333333333326</v>
      </c>
      <c r="I104" s="22">
        <f t="shared" si="4"/>
        <v>23.85093333333333</v>
      </c>
    </row>
    <row r="105" spans="2:9" ht="30" x14ac:dyDescent="0.25">
      <c r="B105" s="16">
        <v>2020.1</v>
      </c>
      <c r="C105" s="17">
        <v>1000</v>
      </c>
      <c r="D105" s="18" t="s">
        <v>154</v>
      </c>
      <c r="E105" s="17">
        <v>80</v>
      </c>
      <c r="F105" s="17">
        <v>105</v>
      </c>
      <c r="G105" s="17">
        <v>62</v>
      </c>
      <c r="H105" s="22">
        <f t="shared" si="5"/>
        <v>54.125933333333329</v>
      </c>
      <c r="I105" s="22">
        <f t="shared" si="4"/>
        <v>5.4125933333333327</v>
      </c>
    </row>
    <row r="106" spans="2:9" x14ac:dyDescent="0.25">
      <c r="B106" s="16">
        <v>2020.2</v>
      </c>
      <c r="C106" s="17">
        <v>1000</v>
      </c>
      <c r="D106" s="23" t="s">
        <v>19</v>
      </c>
      <c r="E106" s="17">
        <v>70</v>
      </c>
      <c r="F106" s="17">
        <v>182</v>
      </c>
      <c r="G106" s="17">
        <v>72</v>
      </c>
      <c r="H106" s="22">
        <f t="shared" si="5"/>
        <v>70.999200000000002</v>
      </c>
      <c r="I106" s="22">
        <f t="shared" si="4"/>
        <v>7.09992</v>
      </c>
    </row>
    <row r="107" spans="2:9" ht="45" x14ac:dyDescent="0.25">
      <c r="B107" s="16" t="s">
        <v>155</v>
      </c>
      <c r="C107" s="17">
        <v>400</v>
      </c>
      <c r="D107" s="18" t="s">
        <v>156</v>
      </c>
      <c r="E107" s="17">
        <v>179</v>
      </c>
      <c r="F107" s="17">
        <v>209</v>
      </c>
      <c r="G107" s="17">
        <v>267</v>
      </c>
      <c r="H107" s="22">
        <f>(E107+F107+G107)/3*0.22*1.73</f>
        <v>83.097666666666669</v>
      </c>
      <c r="I107" s="22">
        <f t="shared" si="4"/>
        <v>20.774416666666667</v>
      </c>
    </row>
    <row r="108" spans="2:9" ht="30" x14ac:dyDescent="0.25">
      <c r="B108" s="16" t="s">
        <v>157</v>
      </c>
      <c r="C108" s="17">
        <v>630</v>
      </c>
      <c r="D108" s="18" t="s">
        <v>158</v>
      </c>
      <c r="E108" s="17">
        <v>190</v>
      </c>
      <c r="F108" s="17">
        <v>173</v>
      </c>
      <c r="G108" s="17">
        <v>70</v>
      </c>
      <c r="H108" s="22">
        <f t="shared" si="5"/>
        <v>94.884733333333344</v>
      </c>
      <c r="I108" s="22">
        <f t="shared" si="4"/>
        <v>15.061068783068784</v>
      </c>
    </row>
    <row r="109" spans="2:9" x14ac:dyDescent="0.25">
      <c r="B109" s="16" t="s">
        <v>159</v>
      </c>
      <c r="C109" s="17">
        <v>630</v>
      </c>
      <c r="D109" s="23" t="s">
        <v>19</v>
      </c>
      <c r="E109" s="17">
        <v>0</v>
      </c>
      <c r="F109" s="17">
        <v>5</v>
      </c>
      <c r="G109" s="17">
        <v>1</v>
      </c>
      <c r="H109" s="22">
        <f t="shared" si="5"/>
        <v>1.3148</v>
      </c>
      <c r="I109" s="22">
        <f t="shared" si="4"/>
        <v>0.20869841269841269</v>
      </c>
    </row>
    <row r="110" spans="2:9" x14ac:dyDescent="0.25">
      <c r="B110" s="16" t="s">
        <v>160</v>
      </c>
      <c r="C110" s="17">
        <v>180</v>
      </c>
      <c r="D110" s="18" t="s">
        <v>16</v>
      </c>
      <c r="E110" s="17">
        <v>102</v>
      </c>
      <c r="F110" s="17">
        <v>125</v>
      </c>
      <c r="G110" s="17">
        <v>244</v>
      </c>
      <c r="H110" s="22">
        <f>(E110+F110+G110)/3*0.22*1.73</f>
        <v>59.754199999999997</v>
      </c>
      <c r="I110" s="22">
        <f t="shared" si="4"/>
        <v>33.196777777777775</v>
      </c>
    </row>
    <row r="111" spans="2:9" ht="45" x14ac:dyDescent="0.25">
      <c r="B111" s="16">
        <v>2026</v>
      </c>
      <c r="C111" s="17">
        <v>630</v>
      </c>
      <c r="D111" s="18" t="s">
        <v>161</v>
      </c>
      <c r="E111" s="17">
        <v>602</v>
      </c>
      <c r="F111" s="17">
        <v>418</v>
      </c>
      <c r="G111" s="17">
        <v>380</v>
      </c>
      <c r="H111" s="22">
        <f t="shared" si="5"/>
        <v>306.78666666666669</v>
      </c>
      <c r="I111" s="22">
        <f t="shared" si="4"/>
        <v>48.696296296296296</v>
      </c>
    </row>
    <row r="112" spans="2:9" x14ac:dyDescent="0.25">
      <c r="B112" s="16">
        <v>2027</v>
      </c>
      <c r="C112" s="17">
        <v>630</v>
      </c>
      <c r="D112" s="18" t="s">
        <v>16</v>
      </c>
      <c r="E112" s="17">
        <v>245</v>
      </c>
      <c r="F112" s="17">
        <v>329</v>
      </c>
      <c r="G112" s="17">
        <v>289</v>
      </c>
      <c r="H112" s="22">
        <f t="shared" si="5"/>
        <v>189.11206666666669</v>
      </c>
      <c r="I112" s="22">
        <f t="shared" si="4"/>
        <v>30.017788359788366</v>
      </c>
    </row>
    <row r="113" spans="2:9" ht="75" x14ac:dyDescent="0.25">
      <c r="B113" s="16" t="s">
        <v>162</v>
      </c>
      <c r="C113" s="17">
        <v>320</v>
      </c>
      <c r="D113" s="18" t="s">
        <v>163</v>
      </c>
      <c r="E113" s="17">
        <v>170</v>
      </c>
      <c r="F113" s="17">
        <v>220</v>
      </c>
      <c r="G113" s="17">
        <v>220</v>
      </c>
      <c r="H113" s="22">
        <f>(E113+F113+G113)/3*0.22*1.73</f>
        <v>77.388666666666666</v>
      </c>
      <c r="I113" s="22">
        <f t="shared" si="4"/>
        <v>24.183958333333333</v>
      </c>
    </row>
    <row r="114" spans="2:9" ht="45" x14ac:dyDescent="0.25">
      <c r="B114" s="16" t="s">
        <v>164</v>
      </c>
      <c r="C114" s="17">
        <v>315</v>
      </c>
      <c r="D114" s="18" t="s">
        <v>165</v>
      </c>
      <c r="E114" s="17">
        <v>210</v>
      </c>
      <c r="F114" s="17">
        <v>218</v>
      </c>
      <c r="G114" s="17">
        <v>242</v>
      </c>
      <c r="H114" s="22">
        <f>(E114+F114+G114)/3*0.22*1.73</f>
        <v>85.00066666666666</v>
      </c>
      <c r="I114" s="22">
        <f t="shared" si="4"/>
        <v>26.984338624338623</v>
      </c>
    </row>
    <row r="115" spans="2:9" ht="75" x14ac:dyDescent="0.25">
      <c r="B115" s="16" t="s">
        <v>166</v>
      </c>
      <c r="C115" s="17">
        <v>400</v>
      </c>
      <c r="D115" s="18" t="s">
        <v>167</v>
      </c>
      <c r="E115" s="17">
        <v>390</v>
      </c>
      <c r="F115" s="17">
        <v>392</v>
      </c>
      <c r="G115" s="17">
        <v>399</v>
      </c>
      <c r="H115" s="22">
        <f>(E115+F115+G115)/3*0.22*1.73</f>
        <v>149.82953333333333</v>
      </c>
      <c r="I115" s="22">
        <f t="shared" si="4"/>
        <v>37.457383333333333</v>
      </c>
    </row>
    <row r="116" spans="2:9" ht="60" x14ac:dyDescent="0.25">
      <c r="B116" s="16" t="s">
        <v>168</v>
      </c>
      <c r="C116" s="17">
        <v>250</v>
      </c>
      <c r="D116" s="18" t="s">
        <v>169</v>
      </c>
      <c r="E116" s="17">
        <v>25</v>
      </c>
      <c r="F116" s="17">
        <v>5</v>
      </c>
      <c r="G116" s="17">
        <v>29</v>
      </c>
      <c r="H116" s="22">
        <f t="shared" si="5"/>
        <v>12.928866666666668</v>
      </c>
      <c r="I116" s="22">
        <f t="shared" si="4"/>
        <v>5.171546666666667</v>
      </c>
    </row>
    <row r="117" spans="2:9" x14ac:dyDescent="0.25">
      <c r="B117" s="16" t="s">
        <v>170</v>
      </c>
      <c r="C117" s="17">
        <v>250</v>
      </c>
      <c r="D117" s="23" t="s">
        <v>19</v>
      </c>
      <c r="E117" s="17">
        <v>132</v>
      </c>
      <c r="F117" s="17">
        <v>177</v>
      </c>
      <c r="G117" s="17">
        <v>121</v>
      </c>
      <c r="H117" s="22">
        <f t="shared" si="5"/>
        <v>94.227333333333334</v>
      </c>
      <c r="I117" s="22">
        <f t="shared" si="4"/>
        <v>37.690933333333334</v>
      </c>
    </row>
    <row r="118" spans="2:9" ht="75" x14ac:dyDescent="0.25">
      <c r="B118" s="16" t="s">
        <v>171</v>
      </c>
      <c r="C118" s="17">
        <v>630</v>
      </c>
      <c r="D118" s="18" t="s">
        <v>172</v>
      </c>
      <c r="E118" s="17">
        <v>47</v>
      </c>
      <c r="F118" s="17">
        <v>24</v>
      </c>
      <c r="G118" s="17">
        <v>73</v>
      </c>
      <c r="H118" s="22">
        <f>(E118+F118+G118)/3*0.22*1.73</f>
        <v>18.268800000000002</v>
      </c>
      <c r="I118" s="22">
        <f t="shared" si="4"/>
        <v>2.8998095238095245</v>
      </c>
    </row>
    <row r="119" spans="2:9" x14ac:dyDescent="0.25">
      <c r="B119" s="16" t="s">
        <v>173</v>
      </c>
      <c r="C119" s="17">
        <v>630</v>
      </c>
      <c r="D119" s="23" t="s">
        <v>19</v>
      </c>
      <c r="E119" s="17">
        <v>238</v>
      </c>
      <c r="F119" s="17">
        <v>266</v>
      </c>
      <c r="G119" s="17">
        <v>166</v>
      </c>
      <c r="H119" s="22">
        <f>(E119+F119+G119)/3*0.22*1.73</f>
        <v>85.00066666666666</v>
      </c>
      <c r="I119" s="22">
        <f t="shared" si="4"/>
        <v>13.492169312169311</v>
      </c>
    </row>
    <row r="120" spans="2:9" ht="75" x14ac:dyDescent="0.25">
      <c r="B120" s="16">
        <v>2035.1</v>
      </c>
      <c r="C120" s="17">
        <v>400</v>
      </c>
      <c r="D120" s="18" t="s">
        <v>174</v>
      </c>
      <c r="E120" s="17">
        <v>484</v>
      </c>
      <c r="F120" s="17">
        <v>567</v>
      </c>
      <c r="G120" s="17">
        <v>537</v>
      </c>
      <c r="H120" s="22">
        <f t="shared" si="5"/>
        <v>347.98373333333336</v>
      </c>
      <c r="I120" s="22">
        <f t="shared" si="4"/>
        <v>86.99593333333334</v>
      </c>
    </row>
    <row r="121" spans="2:9" x14ac:dyDescent="0.25">
      <c r="B121" s="16">
        <v>2035.2</v>
      </c>
      <c r="C121" s="17">
        <v>400</v>
      </c>
      <c r="D121" s="18" t="s">
        <v>175</v>
      </c>
      <c r="E121" s="17">
        <v>209</v>
      </c>
      <c r="F121" s="17">
        <v>261</v>
      </c>
      <c r="G121" s="17">
        <v>221</v>
      </c>
      <c r="H121" s="22">
        <f t="shared" si="5"/>
        <v>151.42113333333333</v>
      </c>
      <c r="I121" s="22">
        <f t="shared" si="4"/>
        <v>37.855283333333333</v>
      </c>
    </row>
    <row r="122" spans="2:9" x14ac:dyDescent="0.25">
      <c r="B122" s="16" t="s">
        <v>176</v>
      </c>
      <c r="C122" s="17">
        <v>320</v>
      </c>
      <c r="D122" s="18" t="s">
        <v>16</v>
      </c>
      <c r="E122" s="17">
        <v>214</v>
      </c>
      <c r="F122" s="17">
        <v>178</v>
      </c>
      <c r="G122" s="17">
        <v>243</v>
      </c>
      <c r="H122" s="22">
        <f>(E122+F122+G122)/3*0.22*1.73</f>
        <v>80.560333333333332</v>
      </c>
      <c r="I122" s="22">
        <f t="shared" si="4"/>
        <v>25.175104166666667</v>
      </c>
    </row>
    <row r="123" spans="2:9" ht="30" x14ac:dyDescent="0.25">
      <c r="B123" s="16">
        <v>2037.1</v>
      </c>
      <c r="C123" s="17">
        <v>630</v>
      </c>
      <c r="D123" s="18" t="s">
        <v>177</v>
      </c>
      <c r="E123" s="17">
        <v>66</v>
      </c>
      <c r="F123" s="17">
        <v>80</v>
      </c>
      <c r="G123" s="17">
        <v>71</v>
      </c>
      <c r="H123" s="22">
        <f t="shared" si="5"/>
        <v>47.551933333333331</v>
      </c>
      <c r="I123" s="22">
        <f t="shared" si="4"/>
        <v>7.5479259259259264</v>
      </c>
    </row>
    <row r="124" spans="2:9" x14ac:dyDescent="0.25">
      <c r="B124" s="16">
        <v>2037.2</v>
      </c>
      <c r="C124" s="17">
        <v>630</v>
      </c>
      <c r="D124" s="23" t="s">
        <v>19</v>
      </c>
      <c r="E124" s="17">
        <v>102</v>
      </c>
      <c r="F124" s="17">
        <v>137</v>
      </c>
      <c r="G124" s="17">
        <v>82</v>
      </c>
      <c r="H124" s="22">
        <f t="shared" si="5"/>
        <v>70.341800000000006</v>
      </c>
      <c r="I124" s="22">
        <f t="shared" si="4"/>
        <v>11.165365079365081</v>
      </c>
    </row>
    <row r="125" spans="2:9" ht="150" x14ac:dyDescent="0.25">
      <c r="B125" s="16" t="s">
        <v>178</v>
      </c>
      <c r="C125" s="17">
        <v>400</v>
      </c>
      <c r="D125" s="18" t="s">
        <v>179</v>
      </c>
      <c r="E125" s="17">
        <v>518</v>
      </c>
      <c r="F125" s="17">
        <v>526</v>
      </c>
      <c r="G125" s="17">
        <v>596</v>
      </c>
      <c r="H125" s="22">
        <f>(E125+F125+G125)/3*0.22*1.73</f>
        <v>208.06133333333332</v>
      </c>
      <c r="I125" s="22">
        <f t="shared" si="4"/>
        <v>52.015333333333338</v>
      </c>
    </row>
    <row r="126" spans="2:9" x14ac:dyDescent="0.25">
      <c r="B126" s="16" t="s">
        <v>180</v>
      </c>
      <c r="C126" s="17">
        <v>180</v>
      </c>
      <c r="D126" s="18" t="s">
        <v>16</v>
      </c>
      <c r="E126" s="17">
        <v>25</v>
      </c>
      <c r="F126" s="17">
        <v>22</v>
      </c>
      <c r="G126" s="17">
        <v>14</v>
      </c>
      <c r="H126" s="22">
        <f>(E126+F126+G126)/3*0.22*1.73</f>
        <v>7.7388666666666657</v>
      </c>
      <c r="I126" s="22">
        <f t="shared" si="4"/>
        <v>4.2993703703703705</v>
      </c>
    </row>
    <row r="127" spans="2:9" ht="60" x14ac:dyDescent="0.25">
      <c r="B127" s="16" t="s">
        <v>181</v>
      </c>
      <c r="C127" s="17">
        <v>630</v>
      </c>
      <c r="D127" s="18" t="s">
        <v>182</v>
      </c>
      <c r="E127" s="17">
        <v>325</v>
      </c>
      <c r="F127" s="17">
        <v>413</v>
      </c>
      <c r="G127" s="17">
        <v>314</v>
      </c>
      <c r="H127" s="22">
        <f t="shared" si="5"/>
        <v>230.52826666666667</v>
      </c>
      <c r="I127" s="22">
        <f t="shared" si="4"/>
        <v>36.59178835978836</v>
      </c>
    </row>
    <row r="128" spans="2:9" x14ac:dyDescent="0.25">
      <c r="B128" s="16" t="s">
        <v>183</v>
      </c>
      <c r="C128" s="17">
        <v>630</v>
      </c>
      <c r="D128" s="23" t="s">
        <v>19</v>
      </c>
      <c r="E128" s="17">
        <v>24</v>
      </c>
      <c r="F128" s="17">
        <v>14</v>
      </c>
      <c r="G128" s="17">
        <v>28</v>
      </c>
      <c r="H128" s="22">
        <f t="shared" si="5"/>
        <v>14.4628</v>
      </c>
      <c r="I128" s="22">
        <f t="shared" si="4"/>
        <v>2.2956825396825398</v>
      </c>
    </row>
    <row r="129" spans="2:9" x14ac:dyDescent="0.25">
      <c r="B129" s="16" t="s">
        <v>184</v>
      </c>
      <c r="C129" s="17">
        <v>250</v>
      </c>
      <c r="D129" s="18" t="s">
        <v>185</v>
      </c>
      <c r="E129" s="17">
        <v>143</v>
      </c>
      <c r="F129" s="17">
        <v>144</v>
      </c>
      <c r="G129" s="17">
        <v>160</v>
      </c>
      <c r="H129" s="22">
        <f>(E129+F129+G129)/3*0.22*1.73</f>
        <v>56.709400000000002</v>
      </c>
      <c r="I129" s="22">
        <f t="shared" si="4"/>
        <v>22.683759999999999</v>
      </c>
    </row>
    <row r="130" spans="2:9" ht="75" x14ac:dyDescent="0.25">
      <c r="B130" s="16" t="s">
        <v>186</v>
      </c>
      <c r="C130" s="17">
        <v>630</v>
      </c>
      <c r="D130" s="18" t="s">
        <v>187</v>
      </c>
      <c r="E130" s="17">
        <v>278</v>
      </c>
      <c r="F130" s="17">
        <v>216</v>
      </c>
      <c r="G130" s="17">
        <v>242</v>
      </c>
      <c r="H130" s="22">
        <f>(E130+F130+G130)/3*0.22*1.73</f>
        <v>93.373866666666672</v>
      </c>
      <c r="I130" s="22">
        <f t="shared" si="4"/>
        <v>14.821248677248677</v>
      </c>
    </row>
    <row r="131" spans="2:9" ht="105" x14ac:dyDescent="0.25">
      <c r="B131" s="16" t="s">
        <v>188</v>
      </c>
      <c r="C131" s="17">
        <v>630</v>
      </c>
      <c r="D131" s="18" t="s">
        <v>189</v>
      </c>
      <c r="E131" s="17">
        <v>142</v>
      </c>
      <c r="F131" s="17">
        <v>176</v>
      </c>
      <c r="G131" s="17">
        <v>145</v>
      </c>
      <c r="H131" s="22">
        <f t="shared" si="5"/>
        <v>101.45873333333334</v>
      </c>
      <c r="I131" s="22">
        <f t="shared" si="4"/>
        <v>16.104560846560847</v>
      </c>
    </row>
    <row r="132" spans="2:9" ht="105" x14ac:dyDescent="0.25">
      <c r="B132" s="16" t="s">
        <v>190</v>
      </c>
      <c r="C132" s="17">
        <v>630</v>
      </c>
      <c r="D132" s="18" t="s">
        <v>189</v>
      </c>
      <c r="E132" s="17">
        <v>74</v>
      </c>
      <c r="F132" s="17">
        <v>82</v>
      </c>
      <c r="G132" s="17">
        <v>128</v>
      </c>
      <c r="H132" s="22">
        <f t="shared" si="5"/>
        <v>62.233866666666671</v>
      </c>
      <c r="I132" s="22">
        <f t="shared" si="4"/>
        <v>9.8783915343915361</v>
      </c>
    </row>
    <row r="133" spans="2:9" ht="60" x14ac:dyDescent="0.25">
      <c r="B133" s="16" t="s">
        <v>191</v>
      </c>
      <c r="C133" s="17">
        <v>180</v>
      </c>
      <c r="D133" s="18" t="s">
        <v>192</v>
      </c>
      <c r="E133" s="17">
        <v>264</v>
      </c>
      <c r="F133" s="17">
        <v>320</v>
      </c>
      <c r="G133" s="17">
        <v>138</v>
      </c>
      <c r="H133" s="22">
        <f>(E133+F133+G133)/3*0.22*1.73</f>
        <v>91.597733333333323</v>
      </c>
      <c r="I133" s="22">
        <f t="shared" si="4"/>
        <v>50.887629629629629</v>
      </c>
    </row>
    <row r="134" spans="2:9" x14ac:dyDescent="0.25">
      <c r="B134" s="16">
        <v>2048</v>
      </c>
      <c r="C134" s="17">
        <v>400</v>
      </c>
      <c r="D134" s="18" t="s">
        <v>16</v>
      </c>
      <c r="E134" s="17">
        <v>186</v>
      </c>
      <c r="F134" s="17">
        <v>216</v>
      </c>
      <c r="G134" s="17">
        <v>184</v>
      </c>
      <c r="H134" s="22">
        <f t="shared" si="5"/>
        <v>128.41213333333334</v>
      </c>
      <c r="I134" s="22">
        <f t="shared" si="4"/>
        <v>32.103033333333336</v>
      </c>
    </row>
    <row r="135" spans="2:9" ht="45" x14ac:dyDescent="0.25">
      <c r="B135" s="16" t="s">
        <v>193</v>
      </c>
      <c r="C135" s="17">
        <v>100</v>
      </c>
      <c r="D135" s="18" t="s">
        <v>194</v>
      </c>
      <c r="E135" s="17">
        <v>27</v>
      </c>
      <c r="F135" s="17">
        <v>93</v>
      </c>
      <c r="G135" s="17">
        <v>86</v>
      </c>
      <c r="H135" s="22">
        <f t="shared" ref="H135:H142" si="7">(E135+F135+G135)/3*0.22*1.73</f>
        <v>26.134533333333334</v>
      </c>
      <c r="I135" s="22">
        <f t="shared" si="4"/>
        <v>26.13453333333333</v>
      </c>
    </row>
    <row r="136" spans="2:9" x14ac:dyDescent="0.25">
      <c r="B136" s="16" t="s">
        <v>195</v>
      </c>
      <c r="C136" s="17">
        <v>180</v>
      </c>
      <c r="D136" s="18" t="s">
        <v>16</v>
      </c>
      <c r="E136" s="17">
        <v>9</v>
      </c>
      <c r="F136" s="17">
        <v>70</v>
      </c>
      <c r="G136" s="17">
        <v>108</v>
      </c>
      <c r="H136" s="22">
        <f t="shared" si="7"/>
        <v>23.724066666666669</v>
      </c>
      <c r="I136" s="22">
        <f t="shared" si="4"/>
        <v>13.180037037037037</v>
      </c>
    </row>
    <row r="137" spans="2:9" x14ac:dyDescent="0.25">
      <c r="B137" s="16" t="s">
        <v>196</v>
      </c>
      <c r="C137" s="17">
        <v>400</v>
      </c>
      <c r="D137" s="18" t="s">
        <v>16</v>
      </c>
      <c r="E137" s="17">
        <v>450</v>
      </c>
      <c r="F137" s="17">
        <v>560</v>
      </c>
      <c r="G137" s="17">
        <v>700</v>
      </c>
      <c r="H137" s="22">
        <f t="shared" si="7"/>
        <v>216.94200000000001</v>
      </c>
      <c r="I137" s="22">
        <f t="shared" si="4"/>
        <v>54.235500000000002</v>
      </c>
    </row>
    <row r="138" spans="2:9" ht="45" x14ac:dyDescent="0.25">
      <c r="B138" s="16" t="s">
        <v>197</v>
      </c>
      <c r="C138" s="17">
        <v>320</v>
      </c>
      <c r="D138" s="18" t="s">
        <v>198</v>
      </c>
      <c r="E138" s="17">
        <v>289</v>
      </c>
      <c r="F138" s="17">
        <v>222</v>
      </c>
      <c r="G138" s="17">
        <v>297</v>
      </c>
      <c r="H138" s="22">
        <f t="shared" si="7"/>
        <v>102.50826666666666</v>
      </c>
      <c r="I138" s="22">
        <f t="shared" si="4"/>
        <v>32.033833333333327</v>
      </c>
    </row>
    <row r="139" spans="2:9" ht="90" x14ac:dyDescent="0.25">
      <c r="B139" s="16" t="s">
        <v>199</v>
      </c>
      <c r="C139" s="17">
        <v>320</v>
      </c>
      <c r="D139" s="18" t="s">
        <v>200</v>
      </c>
      <c r="E139" s="17">
        <v>180</v>
      </c>
      <c r="F139" s="17">
        <v>143</v>
      </c>
      <c r="G139" s="17">
        <v>160</v>
      </c>
      <c r="H139" s="22">
        <f t="shared" si="7"/>
        <v>61.276600000000002</v>
      </c>
      <c r="I139" s="22">
        <f t="shared" si="4"/>
        <v>19.148937500000002</v>
      </c>
    </row>
    <row r="140" spans="2:9" ht="30" x14ac:dyDescent="0.25">
      <c r="B140" s="16" t="s">
        <v>201</v>
      </c>
      <c r="C140" s="17">
        <v>315</v>
      </c>
      <c r="D140" s="18" t="s">
        <v>202</v>
      </c>
      <c r="E140" s="17">
        <v>210</v>
      </c>
      <c r="F140" s="17">
        <v>158</v>
      </c>
      <c r="G140" s="17">
        <v>180</v>
      </c>
      <c r="H140" s="22">
        <f t="shared" si="7"/>
        <v>69.522933333333327</v>
      </c>
      <c r="I140" s="22">
        <f t="shared" si="4"/>
        <v>22.070772486772487</v>
      </c>
    </row>
    <row r="141" spans="2:9" ht="45" x14ac:dyDescent="0.25">
      <c r="B141" s="16" t="s">
        <v>203</v>
      </c>
      <c r="C141" s="17">
        <v>400</v>
      </c>
      <c r="D141" s="18" t="s">
        <v>204</v>
      </c>
      <c r="E141" s="17">
        <v>50</v>
      </c>
      <c r="F141" s="17">
        <v>38</v>
      </c>
      <c r="G141" s="17">
        <v>28</v>
      </c>
      <c r="H141" s="22">
        <f t="shared" si="7"/>
        <v>14.716533333333333</v>
      </c>
      <c r="I141" s="22">
        <f t="shared" si="4"/>
        <v>3.6791333333333327</v>
      </c>
    </row>
    <row r="142" spans="2:9" x14ac:dyDescent="0.25">
      <c r="B142" s="16" t="s">
        <v>205</v>
      </c>
      <c r="C142" s="17">
        <v>630</v>
      </c>
      <c r="D142" s="23" t="s">
        <v>19</v>
      </c>
      <c r="E142" s="17">
        <v>92</v>
      </c>
      <c r="F142" s="17">
        <v>80</v>
      </c>
      <c r="G142" s="17">
        <v>62</v>
      </c>
      <c r="H142" s="22">
        <f t="shared" si="7"/>
        <v>29.686800000000002</v>
      </c>
      <c r="I142" s="22">
        <f t="shared" si="4"/>
        <v>4.7121904761904769</v>
      </c>
    </row>
    <row r="143" spans="2:9" x14ac:dyDescent="0.25">
      <c r="B143" s="16" t="s">
        <v>206</v>
      </c>
      <c r="C143" s="17">
        <v>250</v>
      </c>
      <c r="D143" s="18" t="s">
        <v>207</v>
      </c>
      <c r="E143" s="17">
        <v>121</v>
      </c>
      <c r="F143" s="17">
        <v>100</v>
      </c>
      <c r="G143" s="17">
        <v>126</v>
      </c>
      <c r="H143" s="22">
        <f>(E143+F143+G143)/3*0.22*1.73</f>
        <v>44.022733333333335</v>
      </c>
      <c r="I143" s="22">
        <f t="shared" si="4"/>
        <v>17.609093333333334</v>
      </c>
    </row>
    <row r="144" spans="2:9" ht="60" x14ac:dyDescent="0.25">
      <c r="B144" s="16">
        <v>2064.1</v>
      </c>
      <c r="C144" s="17">
        <v>315</v>
      </c>
      <c r="D144" s="18" t="s">
        <v>208</v>
      </c>
      <c r="E144" s="17">
        <v>70</v>
      </c>
      <c r="F144" s="17">
        <v>60</v>
      </c>
      <c r="G144" s="17">
        <v>80</v>
      </c>
      <c r="H144" s="22">
        <f t="shared" ref="H144:H151" si="8">(E144+F144+G144)/3*0.38*1.73</f>
        <v>46.018000000000001</v>
      </c>
      <c r="I144" s="22">
        <f t="shared" si="4"/>
        <v>14.608888888888888</v>
      </c>
    </row>
    <row r="145" spans="2:9" ht="45" x14ac:dyDescent="0.25">
      <c r="B145" s="16" t="s">
        <v>209</v>
      </c>
      <c r="C145" s="17">
        <v>180</v>
      </c>
      <c r="D145" s="18" t="s">
        <v>210</v>
      </c>
      <c r="E145" s="17">
        <v>130</v>
      </c>
      <c r="F145" s="17">
        <v>125</v>
      </c>
      <c r="G145" s="17">
        <v>20</v>
      </c>
      <c r="H145" s="22">
        <f>(E145+F145+G145)/3*0.22*1.73</f>
        <v>34.888333333333335</v>
      </c>
      <c r="I145" s="22">
        <f t="shared" si="4"/>
        <v>19.38240740740741</v>
      </c>
    </row>
    <row r="146" spans="2:9" x14ac:dyDescent="0.25">
      <c r="B146" s="16">
        <v>2065.1</v>
      </c>
      <c r="C146" s="17">
        <v>400</v>
      </c>
      <c r="D146" s="18" t="s">
        <v>16</v>
      </c>
      <c r="E146" s="17">
        <v>82</v>
      </c>
      <c r="F146" s="17">
        <v>69</v>
      </c>
      <c r="G146" s="17">
        <v>80</v>
      </c>
      <c r="H146" s="22">
        <f t="shared" si="8"/>
        <v>50.619800000000005</v>
      </c>
      <c r="I146" s="22">
        <f t="shared" si="4"/>
        <v>12.654950000000001</v>
      </c>
    </row>
    <row r="147" spans="2:9" x14ac:dyDescent="0.25">
      <c r="B147" s="16">
        <v>2065.1999999999998</v>
      </c>
      <c r="C147" s="25">
        <v>400</v>
      </c>
      <c r="D147" s="23" t="s">
        <v>19</v>
      </c>
      <c r="E147" s="17">
        <v>47</v>
      </c>
      <c r="F147" s="17">
        <v>20</v>
      </c>
      <c r="G147" s="17">
        <v>36</v>
      </c>
      <c r="H147" s="22">
        <f t="shared" si="8"/>
        <v>22.570733333333333</v>
      </c>
      <c r="I147" s="22">
        <f t="shared" si="4"/>
        <v>5.6426833333333333</v>
      </c>
    </row>
    <row r="148" spans="2:9" x14ac:dyDescent="0.25">
      <c r="B148" s="16" t="s">
        <v>211</v>
      </c>
      <c r="C148" s="25">
        <v>250</v>
      </c>
      <c r="D148" s="18" t="s">
        <v>16</v>
      </c>
      <c r="E148" s="17">
        <v>286</v>
      </c>
      <c r="F148" s="17">
        <v>374</v>
      </c>
      <c r="G148" s="17">
        <v>467</v>
      </c>
      <c r="H148" s="22">
        <f>(E148+F148+G148)/3*0.22*1.73</f>
        <v>142.97873333333334</v>
      </c>
      <c r="I148" s="22">
        <f>H148/C148*100</f>
        <v>57.191493333333334</v>
      </c>
    </row>
    <row r="149" spans="2:9" ht="45" x14ac:dyDescent="0.25">
      <c r="B149" s="16" t="s">
        <v>212</v>
      </c>
      <c r="C149" s="17">
        <v>320</v>
      </c>
      <c r="D149" s="18" t="s">
        <v>213</v>
      </c>
      <c r="E149" s="17">
        <v>363</v>
      </c>
      <c r="F149" s="17">
        <v>443</v>
      </c>
      <c r="G149" s="17">
        <v>392</v>
      </c>
      <c r="H149" s="22">
        <f>(E149+F149+G149)/3*0.22*1.73</f>
        <v>151.98626666666664</v>
      </c>
      <c r="I149" s="22">
        <f t="shared" si="4"/>
        <v>47.495708333333326</v>
      </c>
    </row>
    <row r="150" spans="2:9" ht="135" x14ac:dyDescent="0.25">
      <c r="B150" s="16" t="s">
        <v>214</v>
      </c>
      <c r="C150" s="17">
        <v>630</v>
      </c>
      <c r="D150" s="18" t="s">
        <v>215</v>
      </c>
      <c r="E150" s="17">
        <v>20</v>
      </c>
      <c r="F150" s="17">
        <v>3</v>
      </c>
      <c r="G150" s="17">
        <v>23</v>
      </c>
      <c r="H150" s="22">
        <f t="shared" si="8"/>
        <v>10.080133333333334</v>
      </c>
      <c r="I150" s="22">
        <f t="shared" si="4"/>
        <v>1.6000211640211641</v>
      </c>
    </row>
    <row r="151" spans="2:9" x14ac:dyDescent="0.25">
      <c r="B151" s="16" t="s">
        <v>216</v>
      </c>
      <c r="C151" s="17">
        <v>630</v>
      </c>
      <c r="D151" s="23" t="s">
        <v>19</v>
      </c>
      <c r="E151" s="17">
        <v>25</v>
      </c>
      <c r="F151" s="17">
        <v>0</v>
      </c>
      <c r="G151" s="17">
        <v>15</v>
      </c>
      <c r="H151" s="22">
        <f t="shared" si="8"/>
        <v>8.7653333333333343</v>
      </c>
      <c r="I151" s="22">
        <f t="shared" si="4"/>
        <v>1.3913227513227515</v>
      </c>
    </row>
    <row r="152" spans="2:9" x14ac:dyDescent="0.25">
      <c r="B152" s="16" t="s">
        <v>217</v>
      </c>
      <c r="C152" s="17">
        <v>100</v>
      </c>
      <c r="D152" s="18" t="s">
        <v>16</v>
      </c>
      <c r="E152" s="17">
        <v>48</v>
      </c>
      <c r="F152" s="17">
        <v>40</v>
      </c>
      <c r="G152" s="17">
        <v>25</v>
      </c>
      <c r="H152" s="22">
        <f>(E152+F152+G152)/3*0.22*1.73</f>
        <v>14.335933333333333</v>
      </c>
      <c r="I152" s="22">
        <f t="shared" si="4"/>
        <v>14.335933333333333</v>
      </c>
    </row>
    <row r="153" spans="2:9" x14ac:dyDescent="0.25">
      <c r="B153" s="16" t="s">
        <v>218</v>
      </c>
      <c r="C153" s="17">
        <v>180</v>
      </c>
      <c r="D153" s="18" t="s">
        <v>16</v>
      </c>
      <c r="E153" s="17">
        <v>202</v>
      </c>
      <c r="F153" s="17">
        <v>247</v>
      </c>
      <c r="G153" s="17">
        <v>326</v>
      </c>
      <c r="H153" s="22">
        <f>(E153+F153+G153)/3*0.22*1.73</f>
        <v>98.321666666666658</v>
      </c>
      <c r="I153" s="22">
        <f t="shared" si="4"/>
        <v>54.623148148148147</v>
      </c>
    </row>
    <row r="154" spans="2:9" x14ac:dyDescent="0.25">
      <c r="B154" s="16">
        <v>2071</v>
      </c>
      <c r="C154" s="17">
        <v>400</v>
      </c>
      <c r="D154" s="18" t="s">
        <v>16</v>
      </c>
      <c r="E154" s="17">
        <v>252</v>
      </c>
      <c r="F154" s="17">
        <v>247</v>
      </c>
      <c r="G154" s="17">
        <v>326</v>
      </c>
      <c r="H154" s="22">
        <f t="shared" ref="H154:H217" si="9">(E154+F154+G154)/3*0.38*1.73</f>
        <v>180.785</v>
      </c>
      <c r="I154" s="22">
        <f t="shared" si="4"/>
        <v>45.196249999999999</v>
      </c>
    </row>
    <row r="155" spans="2:9" x14ac:dyDescent="0.25">
      <c r="B155" s="16" t="s">
        <v>219</v>
      </c>
      <c r="C155" s="17">
        <v>180</v>
      </c>
      <c r="D155" s="18" t="s">
        <v>220</v>
      </c>
      <c r="E155" s="17">
        <v>150</v>
      </c>
      <c r="F155" s="17">
        <v>123</v>
      </c>
      <c r="G155" s="17">
        <v>131</v>
      </c>
      <c r="H155" s="22">
        <f>(E155+F155+G155)/3*0.22*1.73</f>
        <v>51.254133333333328</v>
      </c>
      <c r="I155" s="22">
        <f t="shared" si="4"/>
        <v>28.474518518518515</v>
      </c>
    </row>
    <row r="156" spans="2:9" ht="75" x14ac:dyDescent="0.25">
      <c r="B156" s="16">
        <v>2073.1</v>
      </c>
      <c r="C156" s="17">
        <v>400</v>
      </c>
      <c r="D156" s="18" t="s">
        <v>221</v>
      </c>
      <c r="E156" s="17">
        <v>126</v>
      </c>
      <c r="F156" s="17">
        <v>94</v>
      </c>
      <c r="G156" s="17">
        <v>100</v>
      </c>
      <c r="H156" s="22">
        <f t="shared" si="9"/>
        <v>70.122666666666674</v>
      </c>
      <c r="I156" s="22">
        <f t="shared" ref="I156:I219" si="10">H156/C156*100</f>
        <v>17.530666666666669</v>
      </c>
    </row>
    <row r="157" spans="2:9" x14ac:dyDescent="0.25">
      <c r="B157" s="16">
        <v>2073.1999999999998</v>
      </c>
      <c r="C157" s="17">
        <v>400</v>
      </c>
      <c r="D157" s="23" t="s">
        <v>19</v>
      </c>
      <c r="E157" s="17">
        <v>53</v>
      </c>
      <c r="F157" s="17">
        <v>147</v>
      </c>
      <c r="G157" s="17">
        <v>47</v>
      </c>
      <c r="H157" s="22">
        <f t="shared" si="9"/>
        <v>54.125933333333329</v>
      </c>
      <c r="I157" s="22">
        <f t="shared" si="10"/>
        <v>13.531483333333332</v>
      </c>
    </row>
    <row r="158" spans="2:9" ht="90" x14ac:dyDescent="0.25">
      <c r="B158" s="16" t="s">
        <v>222</v>
      </c>
      <c r="C158" s="17">
        <v>320</v>
      </c>
      <c r="D158" s="18" t="s">
        <v>223</v>
      </c>
      <c r="E158" s="17">
        <v>27</v>
      </c>
      <c r="F158" s="17">
        <v>28</v>
      </c>
      <c r="G158" s="17">
        <v>29</v>
      </c>
      <c r="H158" s="22">
        <f>(E158+F158+G158)/3*0.22*1.73</f>
        <v>10.6568</v>
      </c>
      <c r="I158" s="22">
        <f t="shared" si="10"/>
        <v>3.3302499999999999</v>
      </c>
    </row>
    <row r="159" spans="2:9" x14ac:dyDescent="0.25">
      <c r="B159" s="16" t="s">
        <v>224</v>
      </c>
      <c r="C159" s="17">
        <v>320</v>
      </c>
      <c r="D159" s="18" t="s">
        <v>225</v>
      </c>
      <c r="E159" s="17">
        <v>190</v>
      </c>
      <c r="F159" s="17">
        <v>231</v>
      </c>
      <c r="G159" s="17">
        <v>225</v>
      </c>
      <c r="H159" s="22">
        <f>(E159+F159+G159)/3*0.22*1.73</f>
        <v>81.955866666666665</v>
      </c>
      <c r="I159" s="22">
        <f t="shared" si="10"/>
        <v>25.611208333333334</v>
      </c>
    </row>
    <row r="160" spans="2:9" ht="135" x14ac:dyDescent="0.25">
      <c r="B160" s="16" t="s">
        <v>226</v>
      </c>
      <c r="C160" s="25">
        <v>320</v>
      </c>
      <c r="D160" s="18" t="s">
        <v>227</v>
      </c>
      <c r="E160" s="17">
        <v>352</v>
      </c>
      <c r="F160" s="17">
        <v>385</v>
      </c>
      <c r="G160" s="17">
        <v>200</v>
      </c>
      <c r="H160" s="22">
        <f>(E160+F160+G160)/3*0.22*1.73</f>
        <v>118.87406666666665</v>
      </c>
      <c r="I160" s="22">
        <f t="shared" si="10"/>
        <v>37.148145833333331</v>
      </c>
    </row>
    <row r="161" spans="2:9" x14ac:dyDescent="0.25">
      <c r="B161" s="16" t="s">
        <v>226</v>
      </c>
      <c r="C161" s="25">
        <v>400</v>
      </c>
      <c r="D161" s="23" t="s">
        <v>19</v>
      </c>
      <c r="E161" s="17">
        <v>149</v>
      </c>
      <c r="F161" s="17">
        <v>117</v>
      </c>
      <c r="G161" s="17">
        <v>135</v>
      </c>
      <c r="H161" s="22">
        <f>(E161+F161+G161)/3*0.22*1.73</f>
        <v>50.873533333333334</v>
      </c>
      <c r="I161" s="22">
        <f>H161/C161*100</f>
        <v>12.718383333333334</v>
      </c>
    </row>
    <row r="162" spans="2:9" ht="60" x14ac:dyDescent="0.25">
      <c r="B162" s="16" t="s">
        <v>228</v>
      </c>
      <c r="C162" s="17">
        <v>630</v>
      </c>
      <c r="D162" s="18" t="s">
        <v>229</v>
      </c>
      <c r="E162" s="17">
        <v>17</v>
      </c>
      <c r="F162" s="17">
        <v>23</v>
      </c>
      <c r="G162" s="17">
        <v>17</v>
      </c>
      <c r="H162" s="22">
        <f t="shared" si="9"/>
        <v>12.490599999999999</v>
      </c>
      <c r="I162" s="22">
        <f t="shared" si="10"/>
        <v>1.9826349206349205</v>
      </c>
    </row>
    <row r="163" spans="2:9" x14ac:dyDescent="0.25">
      <c r="B163" s="16" t="s">
        <v>230</v>
      </c>
      <c r="C163" s="17">
        <v>630</v>
      </c>
      <c r="D163" s="23" t="s">
        <v>19</v>
      </c>
      <c r="E163" s="17">
        <v>29</v>
      </c>
      <c r="F163" s="17">
        <v>29</v>
      </c>
      <c r="G163" s="17">
        <v>28</v>
      </c>
      <c r="H163" s="22">
        <f t="shared" si="9"/>
        <v>18.845466666666667</v>
      </c>
      <c r="I163" s="22">
        <f t="shared" si="10"/>
        <v>2.9913439153439154</v>
      </c>
    </row>
    <row r="164" spans="2:9" ht="60" x14ac:dyDescent="0.25">
      <c r="B164" s="16">
        <v>2080.1</v>
      </c>
      <c r="C164" s="17">
        <v>630</v>
      </c>
      <c r="D164" s="18" t="s">
        <v>231</v>
      </c>
      <c r="E164" s="17">
        <v>120</v>
      </c>
      <c r="F164" s="17">
        <v>140</v>
      </c>
      <c r="G164" s="17">
        <v>120</v>
      </c>
      <c r="H164" s="22">
        <f t="shared" si="9"/>
        <v>83.270666666666671</v>
      </c>
      <c r="I164" s="22">
        <f t="shared" si="10"/>
        <v>13.21756613756614</v>
      </c>
    </row>
    <row r="165" spans="2:9" x14ac:dyDescent="0.25">
      <c r="B165" s="16">
        <v>2080.1999999999998</v>
      </c>
      <c r="C165" s="17">
        <v>630</v>
      </c>
      <c r="D165" s="23" t="s">
        <v>19</v>
      </c>
      <c r="E165" s="17">
        <v>50</v>
      </c>
      <c r="F165" s="17">
        <v>20</v>
      </c>
      <c r="G165" s="17">
        <v>17</v>
      </c>
      <c r="H165" s="22">
        <f t="shared" si="9"/>
        <v>19.064599999999999</v>
      </c>
      <c r="I165" s="22">
        <f t="shared" si="10"/>
        <v>3.026126984126984</v>
      </c>
    </row>
    <row r="166" spans="2:9" ht="30" x14ac:dyDescent="0.25">
      <c r="B166" s="16">
        <v>2081.1</v>
      </c>
      <c r="C166" s="17">
        <v>250</v>
      </c>
      <c r="D166" s="18" t="s">
        <v>232</v>
      </c>
      <c r="E166" s="17">
        <v>71</v>
      </c>
      <c r="F166" s="17">
        <v>42</v>
      </c>
      <c r="G166" s="17">
        <v>66</v>
      </c>
      <c r="H166" s="22">
        <f t="shared" si="9"/>
        <v>39.224866666666664</v>
      </c>
      <c r="I166" s="22">
        <f t="shared" si="10"/>
        <v>15.689946666666666</v>
      </c>
    </row>
    <row r="167" spans="2:9" x14ac:dyDescent="0.25">
      <c r="B167" s="16">
        <v>2081.1999999999998</v>
      </c>
      <c r="C167" s="17">
        <v>250</v>
      </c>
      <c r="D167" s="23" t="s">
        <v>19</v>
      </c>
      <c r="E167" s="17">
        <v>26</v>
      </c>
      <c r="F167" s="17">
        <v>62</v>
      </c>
      <c r="G167" s="17">
        <v>36</v>
      </c>
      <c r="H167" s="22">
        <f t="shared" si="9"/>
        <v>27.172533333333334</v>
      </c>
      <c r="I167" s="22">
        <f t="shared" si="10"/>
        <v>10.869013333333335</v>
      </c>
    </row>
    <row r="168" spans="2:9" x14ac:dyDescent="0.25">
      <c r="B168" s="16" t="s">
        <v>233</v>
      </c>
      <c r="C168" s="17">
        <v>630</v>
      </c>
      <c r="D168" s="18" t="s">
        <v>16</v>
      </c>
      <c r="E168" s="17">
        <v>548</v>
      </c>
      <c r="F168" s="17">
        <v>459</v>
      </c>
      <c r="G168" s="17">
        <v>539</v>
      </c>
      <c r="H168" s="22">
        <f>(E168+F168+G168)/3*0.22*1.73</f>
        <v>196.13586666666669</v>
      </c>
      <c r="I168" s="22">
        <f t="shared" si="10"/>
        <v>31.132677248677254</v>
      </c>
    </row>
    <row r="169" spans="2:9" ht="45" x14ac:dyDescent="0.25">
      <c r="B169" s="16">
        <v>2083.1</v>
      </c>
      <c r="C169" s="17">
        <v>400</v>
      </c>
      <c r="D169" s="18" t="s">
        <v>234</v>
      </c>
      <c r="E169" s="17">
        <v>76</v>
      </c>
      <c r="F169" s="17">
        <v>61</v>
      </c>
      <c r="G169" s="17">
        <v>79</v>
      </c>
      <c r="H169" s="22">
        <f t="shared" si="9"/>
        <v>47.332799999999999</v>
      </c>
      <c r="I169" s="22">
        <f t="shared" si="10"/>
        <v>11.8332</v>
      </c>
    </row>
    <row r="170" spans="2:9" x14ac:dyDescent="0.25">
      <c r="B170" s="16">
        <v>2083.1999999999998</v>
      </c>
      <c r="C170" s="17">
        <v>400</v>
      </c>
      <c r="D170" s="23" t="s">
        <v>19</v>
      </c>
      <c r="E170" s="17">
        <v>35</v>
      </c>
      <c r="F170" s="17">
        <v>37</v>
      </c>
      <c r="G170" s="17">
        <v>29</v>
      </c>
      <c r="H170" s="22">
        <f t="shared" si="9"/>
        <v>22.132466666666666</v>
      </c>
      <c r="I170" s="22">
        <f t="shared" si="10"/>
        <v>5.5331166666666665</v>
      </c>
    </row>
    <row r="171" spans="2:9" ht="60" x14ac:dyDescent="0.25">
      <c r="B171" s="16" t="s">
        <v>235</v>
      </c>
      <c r="C171" s="17">
        <v>250</v>
      </c>
      <c r="D171" s="18" t="s">
        <v>236</v>
      </c>
      <c r="E171" s="17">
        <v>274</v>
      </c>
      <c r="F171" s="17">
        <v>275</v>
      </c>
      <c r="G171" s="17">
        <v>309</v>
      </c>
      <c r="H171" s="22">
        <f t="shared" si="9"/>
        <v>188.0164</v>
      </c>
      <c r="I171" s="22">
        <f t="shared" si="10"/>
        <v>75.206559999999996</v>
      </c>
    </row>
    <row r="172" spans="2:9" x14ac:dyDescent="0.25">
      <c r="B172" s="16" t="s">
        <v>237</v>
      </c>
      <c r="C172" s="17">
        <v>400</v>
      </c>
      <c r="D172" s="23" t="s">
        <v>19</v>
      </c>
      <c r="E172" s="17">
        <v>224</v>
      </c>
      <c r="F172" s="17">
        <v>271</v>
      </c>
      <c r="G172" s="17">
        <v>296</v>
      </c>
      <c r="H172" s="22">
        <f>(E172+F172+G172)/3*0.22*1.73</f>
        <v>100.35153333333334</v>
      </c>
      <c r="I172" s="22">
        <f t="shared" si="10"/>
        <v>25.087883333333334</v>
      </c>
    </row>
    <row r="173" spans="2:9" ht="30" x14ac:dyDescent="0.25">
      <c r="B173" s="16" t="s">
        <v>238</v>
      </c>
      <c r="C173" s="17">
        <v>630</v>
      </c>
      <c r="D173" s="18" t="s">
        <v>239</v>
      </c>
      <c r="E173" s="17">
        <v>652</v>
      </c>
      <c r="F173" s="17">
        <v>739</v>
      </c>
      <c r="G173" s="17">
        <v>631</v>
      </c>
      <c r="H173" s="22">
        <f>(E173+F173+G173)/3*0.22*1.73</f>
        <v>256.52440000000001</v>
      </c>
      <c r="I173" s="22">
        <f t="shared" si="10"/>
        <v>40.718158730158734</v>
      </c>
    </row>
    <row r="174" spans="2:9" ht="75" x14ac:dyDescent="0.25">
      <c r="B174" s="16">
        <v>2086</v>
      </c>
      <c r="C174" s="17">
        <v>400</v>
      </c>
      <c r="D174" s="18" t="s">
        <v>240</v>
      </c>
      <c r="E174" s="17">
        <v>105</v>
      </c>
      <c r="F174" s="17">
        <v>110</v>
      </c>
      <c r="G174" s="17">
        <v>98</v>
      </c>
      <c r="H174" s="22">
        <f>(E174+F174+G174)/3*0.38*1.73</f>
        <v>68.588733333333337</v>
      </c>
      <c r="I174" s="22">
        <f>H174/C174*100</f>
        <v>17.147183333333334</v>
      </c>
    </row>
    <row r="175" spans="2:9" ht="30" x14ac:dyDescent="0.25">
      <c r="B175" s="16">
        <v>2087.1</v>
      </c>
      <c r="C175" s="17">
        <v>630</v>
      </c>
      <c r="D175" s="18" t="s">
        <v>241</v>
      </c>
      <c r="E175" s="17">
        <v>269</v>
      </c>
      <c r="F175" s="17">
        <v>366</v>
      </c>
      <c r="G175" s="17">
        <v>301</v>
      </c>
      <c r="H175" s="22">
        <f t="shared" si="9"/>
        <v>205.1088</v>
      </c>
      <c r="I175" s="22">
        <f t="shared" si="10"/>
        <v>32.556952380952382</v>
      </c>
    </row>
    <row r="176" spans="2:9" x14ac:dyDescent="0.25">
      <c r="B176" s="16">
        <v>2087.1999999999998</v>
      </c>
      <c r="C176" s="17">
        <v>400</v>
      </c>
      <c r="D176" s="23" t="s">
        <v>19</v>
      </c>
      <c r="E176" s="17">
        <v>41</v>
      </c>
      <c r="F176" s="17">
        <v>84</v>
      </c>
      <c r="G176" s="17">
        <v>77</v>
      </c>
      <c r="H176" s="22">
        <f t="shared" si="9"/>
        <v>44.264933333333332</v>
      </c>
      <c r="I176" s="22">
        <f t="shared" si="10"/>
        <v>11.066233333333333</v>
      </c>
    </row>
    <row r="177" spans="2:9" ht="30" x14ac:dyDescent="0.25">
      <c r="B177" s="16">
        <v>2088.1</v>
      </c>
      <c r="C177" s="17">
        <v>400</v>
      </c>
      <c r="D177" s="18" t="s">
        <v>242</v>
      </c>
      <c r="E177" s="17">
        <v>40</v>
      </c>
      <c r="F177" s="17">
        <v>63</v>
      </c>
      <c r="G177" s="17">
        <v>102</v>
      </c>
      <c r="H177" s="22">
        <f t="shared" si="9"/>
        <v>44.922333333333327</v>
      </c>
      <c r="I177" s="22">
        <f t="shared" si="10"/>
        <v>11.230583333333332</v>
      </c>
    </row>
    <row r="178" spans="2:9" x14ac:dyDescent="0.25">
      <c r="B178" s="16">
        <v>2088.1999999999998</v>
      </c>
      <c r="C178" s="17">
        <v>400</v>
      </c>
      <c r="D178" s="23" t="s">
        <v>19</v>
      </c>
      <c r="E178" s="17">
        <v>77</v>
      </c>
      <c r="F178" s="17">
        <v>13</v>
      </c>
      <c r="G178" s="17">
        <v>20</v>
      </c>
      <c r="H178" s="22">
        <f t="shared" si="9"/>
        <v>24.104666666666663</v>
      </c>
      <c r="I178" s="22">
        <f t="shared" si="10"/>
        <v>6.0261666666666658</v>
      </c>
    </row>
    <row r="179" spans="2:9" ht="120" x14ac:dyDescent="0.25">
      <c r="B179" s="16" t="s">
        <v>243</v>
      </c>
      <c r="C179" s="17">
        <v>400</v>
      </c>
      <c r="D179" s="18" t="s">
        <v>244</v>
      </c>
      <c r="E179" s="17">
        <v>406</v>
      </c>
      <c r="F179" s="17">
        <v>414</v>
      </c>
      <c r="G179" s="17">
        <v>361</v>
      </c>
      <c r="H179" s="22">
        <f>(E179+F179+G179)/3*0.22*1.73</f>
        <v>149.82953333333333</v>
      </c>
      <c r="I179" s="22">
        <f t="shared" si="10"/>
        <v>37.457383333333333</v>
      </c>
    </row>
    <row r="180" spans="2:9" ht="45" x14ac:dyDescent="0.25">
      <c r="B180" s="16" t="s">
        <v>245</v>
      </c>
      <c r="C180" s="17">
        <v>320</v>
      </c>
      <c r="D180" s="18" t="s">
        <v>246</v>
      </c>
      <c r="E180" s="17">
        <v>86</v>
      </c>
      <c r="F180" s="17">
        <v>18</v>
      </c>
      <c r="G180" s="17">
        <v>87</v>
      </c>
      <c r="H180" s="22">
        <f>(E180+F180+G180)/3*0.22*1.73</f>
        <v>24.231533333333331</v>
      </c>
      <c r="I180" s="22">
        <f t="shared" si="10"/>
        <v>7.5723541666666661</v>
      </c>
    </row>
    <row r="181" spans="2:9" ht="75" x14ac:dyDescent="0.25">
      <c r="B181" s="16" t="s">
        <v>247</v>
      </c>
      <c r="C181" s="17">
        <v>400</v>
      </c>
      <c r="D181" s="18" t="s">
        <v>248</v>
      </c>
      <c r="E181" s="17">
        <v>36</v>
      </c>
      <c r="F181" s="17">
        <v>23</v>
      </c>
      <c r="G181" s="17">
        <v>12</v>
      </c>
      <c r="H181" s="22">
        <f>(E181+F181+G181)/3*0.22*1.73</f>
        <v>9.0075333333333329</v>
      </c>
      <c r="I181" s="22">
        <f t="shared" si="10"/>
        <v>2.2518833333333332</v>
      </c>
    </row>
    <row r="182" spans="2:9" x14ac:dyDescent="0.25">
      <c r="B182" s="16" t="s">
        <v>249</v>
      </c>
      <c r="C182" s="17">
        <v>400</v>
      </c>
      <c r="D182" s="23" t="s">
        <v>19</v>
      </c>
      <c r="E182" s="17">
        <v>153</v>
      </c>
      <c r="F182" s="17">
        <v>98</v>
      </c>
      <c r="G182" s="17">
        <v>140</v>
      </c>
      <c r="H182" s="22">
        <f>(E182+F182+G182)/3*0.22*1.73</f>
        <v>49.604866666666673</v>
      </c>
      <c r="I182" s="22">
        <f t="shared" si="10"/>
        <v>12.401216666666668</v>
      </c>
    </row>
    <row r="183" spans="2:9" ht="75" x14ac:dyDescent="0.25">
      <c r="B183" s="16" t="s">
        <v>250</v>
      </c>
      <c r="C183" s="17">
        <v>400</v>
      </c>
      <c r="D183" s="18" t="s">
        <v>251</v>
      </c>
      <c r="E183" s="17">
        <v>40</v>
      </c>
      <c r="F183" s="17">
        <v>35</v>
      </c>
      <c r="G183" s="17">
        <v>28</v>
      </c>
      <c r="H183" s="22">
        <f t="shared" si="9"/>
        <v>22.570733333333333</v>
      </c>
      <c r="I183" s="22">
        <f t="shared" si="10"/>
        <v>5.6426833333333333</v>
      </c>
    </row>
    <row r="184" spans="2:9" x14ac:dyDescent="0.25">
      <c r="B184" s="16" t="s">
        <v>252</v>
      </c>
      <c r="C184" s="17">
        <v>400</v>
      </c>
      <c r="D184" s="23" t="s">
        <v>19</v>
      </c>
      <c r="E184" s="17">
        <v>62</v>
      </c>
      <c r="F184" s="17">
        <v>83</v>
      </c>
      <c r="G184" s="17">
        <v>80</v>
      </c>
      <c r="H184" s="22">
        <f t="shared" si="9"/>
        <v>49.305</v>
      </c>
      <c r="I184" s="22">
        <f t="shared" si="10"/>
        <v>12.32625</v>
      </c>
    </row>
    <row r="185" spans="2:9" ht="90" x14ac:dyDescent="0.25">
      <c r="B185" s="16" t="s">
        <v>253</v>
      </c>
      <c r="C185" s="17">
        <v>400</v>
      </c>
      <c r="D185" s="18" t="s">
        <v>254</v>
      </c>
      <c r="E185" s="17">
        <v>190</v>
      </c>
      <c r="F185" s="17">
        <v>247</v>
      </c>
      <c r="G185" s="17">
        <v>180</v>
      </c>
      <c r="H185" s="22">
        <f t="shared" si="9"/>
        <v>135.20526666666666</v>
      </c>
      <c r="I185" s="22">
        <f t="shared" si="10"/>
        <v>33.801316666666665</v>
      </c>
    </row>
    <row r="186" spans="2:9" x14ac:dyDescent="0.25">
      <c r="B186" s="16" t="s">
        <v>255</v>
      </c>
      <c r="C186" s="17">
        <v>400</v>
      </c>
      <c r="D186" s="23" t="s">
        <v>19</v>
      </c>
      <c r="E186" s="17">
        <v>40</v>
      </c>
      <c r="F186" s="17">
        <v>35</v>
      </c>
      <c r="G186" s="17">
        <v>20</v>
      </c>
      <c r="H186" s="22">
        <f t="shared" si="9"/>
        <v>20.817666666666668</v>
      </c>
      <c r="I186" s="22">
        <f t="shared" si="10"/>
        <v>5.2044166666666669</v>
      </c>
    </row>
    <row r="187" spans="2:9" x14ac:dyDescent="0.25">
      <c r="B187" s="16" t="s">
        <v>256</v>
      </c>
      <c r="C187" s="17">
        <v>400</v>
      </c>
      <c r="D187" s="18" t="s">
        <v>16</v>
      </c>
      <c r="E187" s="17">
        <v>336</v>
      </c>
      <c r="F187" s="17">
        <v>307</v>
      </c>
      <c r="G187" s="17">
        <v>369</v>
      </c>
      <c r="H187" s="22">
        <f>(E187+F187+G187)/3*0.22*1.73</f>
        <v>128.38906666666665</v>
      </c>
      <c r="I187" s="22">
        <f t="shared" si="10"/>
        <v>32.097266666666663</v>
      </c>
    </row>
    <row r="188" spans="2:9" ht="60" x14ac:dyDescent="0.25">
      <c r="B188" s="16" t="s">
        <v>257</v>
      </c>
      <c r="C188" s="17">
        <v>400</v>
      </c>
      <c r="D188" s="18" t="s">
        <v>258</v>
      </c>
      <c r="E188" s="17">
        <v>178</v>
      </c>
      <c r="F188" s="17">
        <v>123</v>
      </c>
      <c r="G188" s="17">
        <v>129</v>
      </c>
      <c r="H188" s="22">
        <f t="shared" si="9"/>
        <v>94.227333333333334</v>
      </c>
      <c r="I188" s="22">
        <f t="shared" si="10"/>
        <v>23.556833333333334</v>
      </c>
    </row>
    <row r="189" spans="2:9" x14ac:dyDescent="0.25">
      <c r="B189" s="16" t="s">
        <v>259</v>
      </c>
      <c r="C189" s="17">
        <v>400</v>
      </c>
      <c r="D189" s="23" t="s">
        <v>19</v>
      </c>
      <c r="E189" s="17">
        <v>135</v>
      </c>
      <c r="F189" s="17">
        <v>111</v>
      </c>
      <c r="G189" s="17">
        <v>209</v>
      </c>
      <c r="H189" s="22">
        <f t="shared" si="9"/>
        <v>99.705666666666659</v>
      </c>
      <c r="I189" s="22">
        <f t="shared" si="10"/>
        <v>24.926416666666665</v>
      </c>
    </row>
    <row r="190" spans="2:9" ht="75" x14ac:dyDescent="0.25">
      <c r="B190" s="16" t="s">
        <v>260</v>
      </c>
      <c r="C190" s="17">
        <v>250</v>
      </c>
      <c r="D190" s="18" t="s">
        <v>261</v>
      </c>
      <c r="E190" s="17">
        <v>284</v>
      </c>
      <c r="F190" s="17">
        <v>343</v>
      </c>
      <c r="G190" s="17">
        <v>365</v>
      </c>
      <c r="H190" s="22">
        <f>(E190+F190+G190)/3*0.22*1.73</f>
        <v>125.85173333333334</v>
      </c>
      <c r="I190" s="22">
        <f t="shared" si="10"/>
        <v>50.340693333333341</v>
      </c>
    </row>
    <row r="191" spans="2:9" ht="30" x14ac:dyDescent="0.25">
      <c r="B191" s="16" t="s">
        <v>262</v>
      </c>
      <c r="C191" s="17">
        <v>630</v>
      </c>
      <c r="D191" s="18" t="s">
        <v>263</v>
      </c>
      <c r="E191" s="17">
        <v>112</v>
      </c>
      <c r="F191" s="17">
        <v>68</v>
      </c>
      <c r="G191" s="17">
        <v>67</v>
      </c>
      <c r="H191" s="22">
        <f t="shared" si="9"/>
        <v>54.125933333333329</v>
      </c>
      <c r="I191" s="22">
        <f t="shared" si="10"/>
        <v>8.5914179894179892</v>
      </c>
    </row>
    <row r="192" spans="2:9" x14ac:dyDescent="0.25">
      <c r="B192" s="16" t="s">
        <v>264</v>
      </c>
      <c r="C192" s="25">
        <v>630</v>
      </c>
      <c r="D192" s="23" t="s">
        <v>19</v>
      </c>
      <c r="E192" s="17">
        <v>65</v>
      </c>
      <c r="F192" s="17">
        <v>46</v>
      </c>
      <c r="G192" s="17">
        <v>26</v>
      </c>
      <c r="H192" s="22">
        <f t="shared" si="9"/>
        <v>30.021266666666662</v>
      </c>
      <c r="I192" s="22">
        <f t="shared" si="10"/>
        <v>4.7652804232804229</v>
      </c>
    </row>
    <row r="193" spans="2:9" x14ac:dyDescent="0.25">
      <c r="B193" s="16" t="s">
        <v>265</v>
      </c>
      <c r="C193" s="25">
        <v>100</v>
      </c>
      <c r="D193" s="18" t="s">
        <v>16</v>
      </c>
      <c r="E193" s="17">
        <v>93</v>
      </c>
      <c r="F193" s="17">
        <v>52</v>
      </c>
      <c r="G193" s="17">
        <v>63</v>
      </c>
      <c r="H193" s="22">
        <f>(E193+F193+G193)/3*0.22*1.73</f>
        <v>26.388266666666663</v>
      </c>
      <c r="I193" s="22">
        <f t="shared" si="10"/>
        <v>26.388266666666667</v>
      </c>
    </row>
    <row r="194" spans="2:9" ht="45" x14ac:dyDescent="0.25">
      <c r="B194" s="16" t="s">
        <v>266</v>
      </c>
      <c r="C194" s="17">
        <v>400</v>
      </c>
      <c r="D194" s="18" t="s">
        <v>267</v>
      </c>
      <c r="E194" s="17">
        <v>158</v>
      </c>
      <c r="F194" s="17">
        <v>140</v>
      </c>
      <c r="G194" s="17">
        <v>135</v>
      </c>
      <c r="H194" s="22">
        <f t="shared" si="9"/>
        <v>94.884733333333344</v>
      </c>
      <c r="I194" s="22">
        <f t="shared" si="10"/>
        <v>23.721183333333336</v>
      </c>
    </row>
    <row r="195" spans="2:9" x14ac:dyDescent="0.25">
      <c r="B195" s="16" t="s">
        <v>268</v>
      </c>
      <c r="C195" s="17">
        <v>400</v>
      </c>
      <c r="D195" s="23" t="s">
        <v>19</v>
      </c>
      <c r="E195" s="17">
        <v>109</v>
      </c>
      <c r="F195" s="17">
        <v>213</v>
      </c>
      <c r="G195" s="17">
        <v>102</v>
      </c>
      <c r="H195" s="22">
        <f t="shared" si="9"/>
        <v>92.912533333333343</v>
      </c>
      <c r="I195" s="22">
        <f t="shared" si="10"/>
        <v>23.228133333333336</v>
      </c>
    </row>
    <row r="196" spans="2:9" x14ac:dyDescent="0.25">
      <c r="B196" s="16" t="s">
        <v>269</v>
      </c>
      <c r="C196" s="17">
        <v>320</v>
      </c>
      <c r="D196" s="18" t="s">
        <v>16</v>
      </c>
      <c r="E196" s="17">
        <v>216</v>
      </c>
      <c r="F196" s="17">
        <v>196</v>
      </c>
      <c r="G196" s="17">
        <v>192</v>
      </c>
      <c r="H196" s="22">
        <f>(E196+F196+G196)/3*0.22*1.73</f>
        <v>76.627466666666677</v>
      </c>
      <c r="I196" s="22">
        <f t="shared" si="10"/>
        <v>23.946083333333338</v>
      </c>
    </row>
    <row r="197" spans="2:9" ht="30" x14ac:dyDescent="0.25">
      <c r="B197" s="16" t="s">
        <v>270</v>
      </c>
      <c r="C197" s="17">
        <v>400</v>
      </c>
      <c r="D197" s="18" t="s">
        <v>271</v>
      </c>
      <c r="E197" s="17">
        <v>162</v>
      </c>
      <c r="F197" s="17">
        <v>115</v>
      </c>
      <c r="G197" s="17">
        <v>90</v>
      </c>
      <c r="H197" s="22">
        <f t="shared" si="9"/>
        <v>80.421933333333328</v>
      </c>
      <c r="I197" s="22">
        <f t="shared" si="10"/>
        <v>20.105483333333332</v>
      </c>
    </row>
    <row r="198" spans="2:9" x14ac:dyDescent="0.25">
      <c r="B198" s="16" t="s">
        <v>272</v>
      </c>
      <c r="C198" s="17">
        <v>400</v>
      </c>
      <c r="D198" s="23" t="s">
        <v>19</v>
      </c>
      <c r="E198" s="17">
        <v>58</v>
      </c>
      <c r="F198" s="17">
        <v>45</v>
      </c>
      <c r="G198" s="17">
        <v>40</v>
      </c>
      <c r="H198" s="22">
        <f t="shared" si="9"/>
        <v>31.336066666666667</v>
      </c>
      <c r="I198" s="22">
        <f t="shared" si="10"/>
        <v>7.8340166666666669</v>
      </c>
    </row>
    <row r="199" spans="2:9" ht="30" x14ac:dyDescent="0.25">
      <c r="B199" s="16">
        <v>2105</v>
      </c>
      <c r="C199" s="17">
        <v>630</v>
      </c>
      <c r="D199" s="18" t="s">
        <v>273</v>
      </c>
      <c r="E199" s="17">
        <v>111</v>
      </c>
      <c r="F199" s="17">
        <v>116</v>
      </c>
      <c r="G199" s="17">
        <v>138</v>
      </c>
      <c r="H199" s="22">
        <f t="shared" si="9"/>
        <v>79.983666666666664</v>
      </c>
      <c r="I199" s="22">
        <f t="shared" si="10"/>
        <v>12.695820105820104</v>
      </c>
    </row>
    <row r="200" spans="2:9" ht="30" x14ac:dyDescent="0.25">
      <c r="B200" s="16">
        <v>2106</v>
      </c>
      <c r="C200" s="17">
        <v>400</v>
      </c>
      <c r="D200" s="18" t="s">
        <v>274</v>
      </c>
      <c r="E200" s="17">
        <v>74</v>
      </c>
      <c r="F200" s="17">
        <v>73</v>
      </c>
      <c r="G200" s="17">
        <v>46</v>
      </c>
      <c r="H200" s="22">
        <f t="shared" si="9"/>
        <v>42.292733333333331</v>
      </c>
      <c r="I200" s="22">
        <f t="shared" si="10"/>
        <v>10.573183333333333</v>
      </c>
    </row>
    <row r="201" spans="2:9" ht="135" x14ac:dyDescent="0.25">
      <c r="B201" s="16">
        <v>2107.1</v>
      </c>
      <c r="C201" s="17">
        <v>400</v>
      </c>
      <c r="D201" s="18" t="s">
        <v>275</v>
      </c>
      <c r="E201" s="17">
        <v>19</v>
      </c>
      <c r="F201" s="17">
        <v>31</v>
      </c>
      <c r="G201" s="17">
        <v>23</v>
      </c>
      <c r="H201" s="22">
        <f t="shared" si="9"/>
        <v>15.996733333333331</v>
      </c>
      <c r="I201" s="22">
        <f t="shared" si="10"/>
        <v>3.9991833333333329</v>
      </c>
    </row>
    <row r="202" spans="2:9" x14ac:dyDescent="0.25">
      <c r="B202" s="16">
        <v>2107.1999999999998</v>
      </c>
      <c r="C202" s="17">
        <v>400</v>
      </c>
      <c r="D202" s="23" t="s">
        <v>19</v>
      </c>
      <c r="E202" s="17">
        <v>7</v>
      </c>
      <c r="F202" s="17">
        <v>2</v>
      </c>
      <c r="G202" s="17">
        <v>25</v>
      </c>
      <c r="H202" s="22">
        <f t="shared" si="9"/>
        <v>7.4505333333333335</v>
      </c>
      <c r="I202" s="22">
        <f t="shared" si="10"/>
        <v>1.8626333333333336</v>
      </c>
    </row>
    <row r="203" spans="2:9" ht="45" x14ac:dyDescent="0.25">
      <c r="B203" s="16">
        <v>2109.1</v>
      </c>
      <c r="C203" s="17">
        <v>400</v>
      </c>
      <c r="D203" s="18" t="s">
        <v>276</v>
      </c>
      <c r="E203" s="17">
        <v>18</v>
      </c>
      <c r="F203" s="17">
        <v>23</v>
      </c>
      <c r="G203" s="17">
        <v>30</v>
      </c>
      <c r="H203" s="22">
        <f t="shared" si="9"/>
        <v>15.558466666666668</v>
      </c>
      <c r="I203" s="22">
        <f t="shared" si="10"/>
        <v>3.8896166666666669</v>
      </c>
    </row>
    <row r="204" spans="2:9" x14ac:dyDescent="0.25">
      <c r="B204" s="16">
        <v>2109.1999999999998</v>
      </c>
      <c r="C204" s="17">
        <v>400</v>
      </c>
      <c r="D204" s="23" t="s">
        <v>19</v>
      </c>
      <c r="E204" s="17">
        <v>46</v>
      </c>
      <c r="F204" s="17">
        <v>49</v>
      </c>
      <c r="G204" s="17">
        <v>26</v>
      </c>
      <c r="H204" s="22">
        <f t="shared" si="9"/>
        <v>26.515133333333335</v>
      </c>
      <c r="I204" s="22">
        <f t="shared" si="10"/>
        <v>6.6287833333333337</v>
      </c>
    </row>
    <row r="205" spans="2:9" x14ac:dyDescent="0.25">
      <c r="B205" s="16" t="s">
        <v>277</v>
      </c>
      <c r="C205" s="17">
        <v>400</v>
      </c>
      <c r="D205" s="18" t="s">
        <v>278</v>
      </c>
      <c r="E205" s="17">
        <v>75</v>
      </c>
      <c r="F205" s="17">
        <v>60</v>
      </c>
      <c r="G205" s="17">
        <v>52</v>
      </c>
      <c r="H205" s="22">
        <f t="shared" si="9"/>
        <v>40.977933333333333</v>
      </c>
      <c r="I205" s="22">
        <f t="shared" si="10"/>
        <v>10.244483333333333</v>
      </c>
    </row>
    <row r="206" spans="2:9" x14ac:dyDescent="0.25">
      <c r="B206" s="16" t="s">
        <v>279</v>
      </c>
      <c r="C206" s="17">
        <v>400</v>
      </c>
      <c r="D206" s="23" t="s">
        <v>19</v>
      </c>
      <c r="E206" s="17">
        <v>173</v>
      </c>
      <c r="F206" s="17">
        <v>170</v>
      </c>
      <c r="G206" s="17">
        <v>167</v>
      </c>
      <c r="H206" s="22">
        <f t="shared" si="9"/>
        <v>111.758</v>
      </c>
      <c r="I206" s="22">
        <f t="shared" si="10"/>
        <v>27.939499999999999</v>
      </c>
    </row>
    <row r="207" spans="2:9" ht="150" x14ac:dyDescent="0.25">
      <c r="B207" s="16">
        <v>2112.1</v>
      </c>
      <c r="C207" s="17">
        <v>1000</v>
      </c>
      <c r="D207" s="18" t="s">
        <v>280</v>
      </c>
      <c r="E207" s="17">
        <v>56</v>
      </c>
      <c r="F207" s="17">
        <v>76</v>
      </c>
      <c r="G207" s="17">
        <v>46</v>
      </c>
      <c r="H207" s="22">
        <f t="shared" si="9"/>
        <v>39.005733333333332</v>
      </c>
      <c r="I207" s="22">
        <f t="shared" si="10"/>
        <v>3.9005733333333334</v>
      </c>
    </row>
    <row r="208" spans="2:9" x14ac:dyDescent="0.25">
      <c r="B208" s="16">
        <v>2112.1999999999998</v>
      </c>
      <c r="C208" s="17">
        <v>1000</v>
      </c>
      <c r="D208" s="23" t="s">
        <v>19</v>
      </c>
      <c r="E208" s="17">
        <v>56</v>
      </c>
      <c r="F208" s="17">
        <v>108</v>
      </c>
      <c r="G208" s="17">
        <v>26</v>
      </c>
      <c r="H208" s="22">
        <f t="shared" si="9"/>
        <v>41.635333333333335</v>
      </c>
      <c r="I208" s="22">
        <f t="shared" si="10"/>
        <v>4.1635333333333335</v>
      </c>
    </row>
    <row r="209" spans="2:9" ht="45" x14ac:dyDescent="0.25">
      <c r="B209" s="16">
        <v>2113.1</v>
      </c>
      <c r="C209" s="17">
        <v>400</v>
      </c>
      <c r="D209" s="18" t="s">
        <v>281</v>
      </c>
      <c r="E209" s="17">
        <v>28</v>
      </c>
      <c r="F209" s="17">
        <v>20</v>
      </c>
      <c r="G209" s="17">
        <v>36</v>
      </c>
      <c r="H209" s="22">
        <f t="shared" si="9"/>
        <v>18.4072</v>
      </c>
      <c r="I209" s="22">
        <f t="shared" si="10"/>
        <v>4.6017999999999999</v>
      </c>
    </row>
    <row r="210" spans="2:9" x14ac:dyDescent="0.25">
      <c r="B210" s="16">
        <v>2113.1999999999998</v>
      </c>
      <c r="C210" s="17">
        <v>400</v>
      </c>
      <c r="D210" s="23" t="s">
        <v>19</v>
      </c>
      <c r="E210" s="17">
        <v>140</v>
      </c>
      <c r="F210" s="17">
        <v>146</v>
      </c>
      <c r="G210" s="17">
        <v>151</v>
      </c>
      <c r="H210" s="22">
        <f t="shared" si="9"/>
        <v>95.761266666666657</v>
      </c>
      <c r="I210" s="22">
        <f t="shared" si="10"/>
        <v>23.940316666666664</v>
      </c>
    </row>
    <row r="211" spans="2:9" ht="120" x14ac:dyDescent="0.25">
      <c r="B211" s="16">
        <v>2114.1</v>
      </c>
      <c r="C211" s="17">
        <v>400</v>
      </c>
      <c r="D211" s="18" t="s">
        <v>282</v>
      </c>
      <c r="E211" s="17">
        <v>85</v>
      </c>
      <c r="F211" s="17">
        <v>82</v>
      </c>
      <c r="G211" s="17">
        <v>100</v>
      </c>
      <c r="H211" s="22">
        <f t="shared" si="9"/>
        <v>58.508600000000001</v>
      </c>
      <c r="I211" s="22">
        <f t="shared" si="10"/>
        <v>14.62715</v>
      </c>
    </row>
    <row r="212" spans="2:9" x14ac:dyDescent="0.25">
      <c r="B212" s="16">
        <v>2114.1999999999998</v>
      </c>
      <c r="C212" s="17">
        <v>400</v>
      </c>
      <c r="D212" s="23" t="s">
        <v>19</v>
      </c>
      <c r="E212" s="17">
        <v>70</v>
      </c>
      <c r="F212" s="17">
        <v>70</v>
      </c>
      <c r="G212" s="17">
        <v>83</v>
      </c>
      <c r="H212" s="22">
        <f t="shared" si="9"/>
        <v>48.866733333333329</v>
      </c>
      <c r="I212" s="22">
        <f t="shared" si="10"/>
        <v>12.216683333333332</v>
      </c>
    </row>
    <row r="213" spans="2:9" x14ac:dyDescent="0.25">
      <c r="B213" s="16" t="s">
        <v>283</v>
      </c>
      <c r="C213" s="17">
        <v>320</v>
      </c>
      <c r="D213" s="18" t="s">
        <v>16</v>
      </c>
      <c r="E213" s="17">
        <v>207</v>
      </c>
      <c r="F213" s="17">
        <v>260</v>
      </c>
      <c r="G213" s="17">
        <v>288</v>
      </c>
      <c r="H213" s="22">
        <f>(E213+F213+G213)/3*0.22*1.73</f>
        <v>95.784333333333336</v>
      </c>
      <c r="I213" s="22">
        <f t="shared" si="10"/>
        <v>29.932604166666664</v>
      </c>
    </row>
    <row r="214" spans="2:9" ht="45" x14ac:dyDescent="0.25">
      <c r="B214" s="16">
        <v>2119.1</v>
      </c>
      <c r="C214" s="17">
        <v>400</v>
      </c>
      <c r="D214" s="18" t="s">
        <v>284</v>
      </c>
      <c r="E214" s="17">
        <v>28</v>
      </c>
      <c r="F214" s="17">
        <v>24</v>
      </c>
      <c r="G214" s="17">
        <v>68</v>
      </c>
      <c r="H214" s="22">
        <f t="shared" si="9"/>
        <v>26.295999999999999</v>
      </c>
      <c r="I214" s="22">
        <f t="shared" si="10"/>
        <v>6.573999999999999</v>
      </c>
    </row>
    <row r="215" spans="2:9" x14ac:dyDescent="0.25">
      <c r="B215" s="16">
        <v>2119.1999999999998</v>
      </c>
      <c r="C215" s="17">
        <v>400</v>
      </c>
      <c r="D215" s="23" t="s">
        <v>19</v>
      </c>
      <c r="E215" s="17">
        <v>130</v>
      </c>
      <c r="F215" s="17">
        <v>84</v>
      </c>
      <c r="G215" s="17">
        <v>210</v>
      </c>
      <c r="H215" s="22">
        <f t="shared" si="9"/>
        <v>92.912533333333343</v>
      </c>
      <c r="I215" s="22">
        <f t="shared" si="10"/>
        <v>23.228133333333336</v>
      </c>
    </row>
    <row r="216" spans="2:9" ht="60" x14ac:dyDescent="0.25">
      <c r="B216" s="16">
        <v>2120.1</v>
      </c>
      <c r="C216" s="17">
        <v>630</v>
      </c>
      <c r="D216" s="18" t="s">
        <v>285</v>
      </c>
      <c r="E216" s="17">
        <v>39</v>
      </c>
      <c r="F216" s="17">
        <v>13</v>
      </c>
      <c r="G216" s="17">
        <v>18</v>
      </c>
      <c r="H216" s="22">
        <f t="shared" si="9"/>
        <v>15.339333333333334</v>
      </c>
      <c r="I216" s="22">
        <f t="shared" si="10"/>
        <v>2.434814814814815</v>
      </c>
    </row>
    <row r="217" spans="2:9" x14ac:dyDescent="0.25">
      <c r="B217" s="16">
        <v>2120.1999999999998</v>
      </c>
      <c r="C217" s="17">
        <v>630</v>
      </c>
      <c r="D217" s="23" t="s">
        <v>19</v>
      </c>
      <c r="E217" s="17">
        <v>19</v>
      </c>
      <c r="F217" s="17">
        <v>20</v>
      </c>
      <c r="G217" s="17">
        <v>27</v>
      </c>
      <c r="H217" s="22">
        <f t="shared" si="9"/>
        <v>14.4628</v>
      </c>
      <c r="I217" s="22">
        <f t="shared" si="10"/>
        <v>2.2956825396825398</v>
      </c>
    </row>
    <row r="218" spans="2:9" ht="135" x14ac:dyDescent="0.25">
      <c r="B218" s="16" t="s">
        <v>286</v>
      </c>
      <c r="C218" s="17">
        <v>250</v>
      </c>
      <c r="D218" s="18" t="s">
        <v>287</v>
      </c>
      <c r="E218" s="17">
        <v>103</v>
      </c>
      <c r="F218" s="17">
        <v>142</v>
      </c>
      <c r="G218" s="17">
        <v>126</v>
      </c>
      <c r="H218" s="22">
        <f t="shared" ref="H218:H271" si="11">(E218+F218+G218)/3*0.38*1.73</f>
        <v>81.29846666666667</v>
      </c>
      <c r="I218" s="22">
        <f t="shared" si="10"/>
        <v>32.519386666666669</v>
      </c>
    </row>
    <row r="219" spans="2:9" x14ac:dyDescent="0.25">
      <c r="B219" s="16" t="s">
        <v>288</v>
      </c>
      <c r="C219" s="17">
        <v>250</v>
      </c>
      <c r="D219" s="23" t="s">
        <v>19</v>
      </c>
      <c r="E219" s="17">
        <v>25</v>
      </c>
      <c r="F219" s="17">
        <v>61</v>
      </c>
      <c r="G219" s="17">
        <v>28</v>
      </c>
      <c r="H219" s="22">
        <f t="shared" si="11"/>
        <v>24.981199999999998</v>
      </c>
      <c r="I219" s="22">
        <f t="shared" si="10"/>
        <v>9.9924799999999987</v>
      </c>
    </row>
    <row r="220" spans="2:9" ht="60" x14ac:dyDescent="0.25">
      <c r="B220" s="16">
        <v>2124.1</v>
      </c>
      <c r="C220" s="17">
        <v>400</v>
      </c>
      <c r="D220" s="18" t="s">
        <v>289</v>
      </c>
      <c r="E220" s="17">
        <v>31</v>
      </c>
      <c r="F220" s="17">
        <v>44</v>
      </c>
      <c r="G220" s="17">
        <v>41</v>
      </c>
      <c r="H220" s="22">
        <f t="shared" si="11"/>
        <v>25.419466666666665</v>
      </c>
      <c r="I220" s="22">
        <f t="shared" ref="I220:I283" si="12">H220/C220*100</f>
        <v>6.3548666666666653</v>
      </c>
    </row>
    <row r="221" spans="2:9" x14ac:dyDescent="0.25">
      <c r="B221" s="16">
        <v>2124.1999999999998</v>
      </c>
      <c r="C221" s="17">
        <v>400</v>
      </c>
      <c r="D221" s="23" t="s">
        <v>19</v>
      </c>
      <c r="E221" s="17">
        <v>24</v>
      </c>
      <c r="F221" s="17">
        <v>34</v>
      </c>
      <c r="G221" s="17">
        <v>45</v>
      </c>
      <c r="H221" s="22">
        <f t="shared" si="11"/>
        <v>22.570733333333333</v>
      </c>
      <c r="I221" s="22">
        <f t="shared" si="12"/>
        <v>5.6426833333333333</v>
      </c>
    </row>
    <row r="222" spans="2:9" x14ac:dyDescent="0.25">
      <c r="B222" s="16">
        <v>2126</v>
      </c>
      <c r="C222" s="17">
        <v>100</v>
      </c>
      <c r="D222" s="18" t="s">
        <v>16</v>
      </c>
      <c r="E222" s="17">
        <v>66</v>
      </c>
      <c r="F222" s="17">
        <v>58</v>
      </c>
      <c r="G222" s="17">
        <v>92</v>
      </c>
      <c r="H222" s="22">
        <f t="shared" si="11"/>
        <v>47.332799999999999</v>
      </c>
      <c r="I222" s="22">
        <f t="shared" si="12"/>
        <v>47.332799999999999</v>
      </c>
    </row>
    <row r="223" spans="2:9" ht="105" x14ac:dyDescent="0.25">
      <c r="B223" s="16">
        <v>2127.1</v>
      </c>
      <c r="C223" s="17">
        <v>1000</v>
      </c>
      <c r="D223" s="18" t="s">
        <v>290</v>
      </c>
      <c r="E223" s="17">
        <v>118</v>
      </c>
      <c r="F223" s="17">
        <v>145</v>
      </c>
      <c r="G223" s="17">
        <v>160</v>
      </c>
      <c r="H223" s="22">
        <f t="shared" si="11"/>
        <v>92.693399999999997</v>
      </c>
      <c r="I223" s="22">
        <f t="shared" si="12"/>
        <v>9.2693399999999997</v>
      </c>
    </row>
    <row r="224" spans="2:9" x14ac:dyDescent="0.25">
      <c r="B224" s="16">
        <v>2127.1999999999998</v>
      </c>
      <c r="C224" s="17">
        <v>1000</v>
      </c>
      <c r="D224" s="23" t="s">
        <v>19</v>
      </c>
      <c r="E224" s="17">
        <v>66</v>
      </c>
      <c r="F224" s="17">
        <v>55</v>
      </c>
      <c r="G224" s="17">
        <v>73</v>
      </c>
      <c r="H224" s="22">
        <f t="shared" si="11"/>
        <v>42.51186666666667</v>
      </c>
      <c r="I224" s="22">
        <f t="shared" si="12"/>
        <v>4.2511866666666664</v>
      </c>
    </row>
    <row r="225" spans="2:9" ht="75" x14ac:dyDescent="0.25">
      <c r="B225" s="16" t="s">
        <v>291</v>
      </c>
      <c r="C225" s="17">
        <v>250</v>
      </c>
      <c r="D225" s="18" t="s">
        <v>292</v>
      </c>
      <c r="E225" s="17">
        <v>44</v>
      </c>
      <c r="F225" s="17">
        <v>107</v>
      </c>
      <c r="G225" s="17">
        <v>85</v>
      </c>
      <c r="H225" s="22">
        <f>(E225+F225+G225)/3*0.23*1.73</f>
        <v>31.301466666666666</v>
      </c>
      <c r="I225" s="22">
        <f t="shared" si="12"/>
        <v>12.520586666666667</v>
      </c>
    </row>
    <row r="226" spans="2:9" x14ac:dyDescent="0.25">
      <c r="B226" s="16" t="s">
        <v>293</v>
      </c>
      <c r="C226" s="17">
        <v>250</v>
      </c>
      <c r="D226" s="23" t="s">
        <v>19</v>
      </c>
      <c r="E226" s="17">
        <v>204</v>
      </c>
      <c r="F226" s="17">
        <v>208</v>
      </c>
      <c r="G226" s="17">
        <v>192</v>
      </c>
      <c r="H226" s="22">
        <f>(E226+F226+G226)/3*0.23*1.73</f>
        <v>80.110533333333336</v>
      </c>
      <c r="I226" s="22">
        <f t="shared" si="12"/>
        <v>32.044213333333332</v>
      </c>
    </row>
    <row r="227" spans="2:9" ht="30" x14ac:dyDescent="0.25">
      <c r="B227" s="16" t="s">
        <v>294</v>
      </c>
      <c r="C227" s="17">
        <v>320</v>
      </c>
      <c r="D227" s="18" t="s">
        <v>295</v>
      </c>
      <c r="E227" s="17">
        <v>140</v>
      </c>
      <c r="F227" s="17">
        <v>178</v>
      </c>
      <c r="G227" s="17">
        <v>135</v>
      </c>
      <c r="H227" s="22">
        <f>(E227+F227+G227)/3*0.22*1.73</f>
        <v>57.470599999999997</v>
      </c>
      <c r="I227" s="22">
        <f t="shared" si="12"/>
        <v>17.959562499999997</v>
      </c>
    </row>
    <row r="228" spans="2:9" ht="30" x14ac:dyDescent="0.25">
      <c r="B228" s="16">
        <v>2130.1</v>
      </c>
      <c r="C228" s="17">
        <v>400</v>
      </c>
      <c r="D228" s="18" t="s">
        <v>296</v>
      </c>
      <c r="E228" s="17">
        <v>63</v>
      </c>
      <c r="F228" s="17">
        <v>58</v>
      </c>
      <c r="G228" s="17">
        <v>68</v>
      </c>
      <c r="H228" s="22">
        <f t="shared" si="11"/>
        <v>41.416200000000003</v>
      </c>
      <c r="I228" s="22">
        <f t="shared" si="12"/>
        <v>10.354050000000001</v>
      </c>
    </row>
    <row r="229" spans="2:9" x14ac:dyDescent="0.25">
      <c r="B229" s="16">
        <v>2130.1999999999998</v>
      </c>
      <c r="C229" s="17">
        <v>400</v>
      </c>
      <c r="D229" s="23" t="s">
        <v>19</v>
      </c>
      <c r="E229" s="17">
        <v>72</v>
      </c>
      <c r="F229" s="17">
        <v>36</v>
      </c>
      <c r="G229" s="17">
        <v>36</v>
      </c>
      <c r="H229" s="22">
        <f t="shared" si="11"/>
        <v>31.555200000000003</v>
      </c>
      <c r="I229" s="22">
        <f t="shared" si="12"/>
        <v>7.8888000000000016</v>
      </c>
    </row>
    <row r="230" spans="2:9" ht="90" x14ac:dyDescent="0.25">
      <c r="B230" s="16">
        <v>2131</v>
      </c>
      <c r="C230" s="17">
        <v>180</v>
      </c>
      <c r="D230" s="18" t="s">
        <v>297</v>
      </c>
      <c r="E230" s="17">
        <v>255</v>
      </c>
      <c r="F230" s="17">
        <v>200</v>
      </c>
      <c r="G230" s="17">
        <v>260</v>
      </c>
      <c r="H230" s="22">
        <f t="shared" si="11"/>
        <v>156.68033333333335</v>
      </c>
      <c r="I230" s="22">
        <f t="shared" si="12"/>
        <v>87.04462962962964</v>
      </c>
    </row>
    <row r="231" spans="2:9" x14ac:dyDescent="0.25">
      <c r="B231" s="16">
        <v>2132</v>
      </c>
      <c r="C231" s="17">
        <v>400</v>
      </c>
      <c r="D231" s="18" t="s">
        <v>16</v>
      </c>
      <c r="E231" s="17">
        <v>0</v>
      </c>
      <c r="F231" s="17">
        <v>0</v>
      </c>
      <c r="G231" s="17">
        <v>0</v>
      </c>
      <c r="H231" s="22">
        <f t="shared" si="11"/>
        <v>0</v>
      </c>
      <c r="I231" s="22">
        <f t="shared" si="12"/>
        <v>0</v>
      </c>
    </row>
    <row r="232" spans="2:9" x14ac:dyDescent="0.25">
      <c r="B232" s="16" t="s">
        <v>298</v>
      </c>
      <c r="C232" s="17">
        <v>400</v>
      </c>
      <c r="D232" s="18" t="s">
        <v>16</v>
      </c>
      <c r="E232" s="17">
        <v>143</v>
      </c>
      <c r="F232" s="17">
        <v>142</v>
      </c>
      <c r="G232" s="17">
        <v>155</v>
      </c>
      <c r="H232" s="22">
        <f t="shared" si="11"/>
        <v>96.418666666666653</v>
      </c>
      <c r="I232" s="22">
        <f t="shared" si="12"/>
        <v>24.104666666666663</v>
      </c>
    </row>
    <row r="233" spans="2:9" x14ac:dyDescent="0.25">
      <c r="B233" s="16" t="s">
        <v>299</v>
      </c>
      <c r="C233" s="17">
        <v>400</v>
      </c>
      <c r="D233" s="23" t="s">
        <v>19</v>
      </c>
      <c r="E233" s="17">
        <v>110</v>
      </c>
      <c r="F233" s="17">
        <v>107</v>
      </c>
      <c r="G233" s="17">
        <v>77</v>
      </c>
      <c r="H233" s="22">
        <f t="shared" si="11"/>
        <v>64.425200000000004</v>
      </c>
      <c r="I233" s="22">
        <f t="shared" si="12"/>
        <v>16.106300000000001</v>
      </c>
    </row>
    <row r="234" spans="2:9" ht="45" x14ac:dyDescent="0.25">
      <c r="B234" s="16" t="s">
        <v>300</v>
      </c>
      <c r="C234" s="17">
        <v>630</v>
      </c>
      <c r="D234" s="18" t="s">
        <v>301</v>
      </c>
      <c r="E234" s="17">
        <v>35</v>
      </c>
      <c r="F234" s="17">
        <v>23</v>
      </c>
      <c r="G234" s="17">
        <v>36</v>
      </c>
      <c r="H234" s="22">
        <f t="shared" si="11"/>
        <v>20.598533333333332</v>
      </c>
      <c r="I234" s="22">
        <f t="shared" si="12"/>
        <v>3.2696084656084654</v>
      </c>
    </row>
    <row r="235" spans="2:9" x14ac:dyDescent="0.25">
      <c r="B235" s="16" t="s">
        <v>302</v>
      </c>
      <c r="C235" s="17">
        <v>400</v>
      </c>
      <c r="D235" s="23" t="s">
        <v>19</v>
      </c>
      <c r="E235" s="17">
        <v>78</v>
      </c>
      <c r="F235" s="17">
        <v>65</v>
      </c>
      <c r="G235" s="17">
        <v>55</v>
      </c>
      <c r="H235" s="22">
        <f t="shared" si="11"/>
        <v>43.388400000000004</v>
      </c>
      <c r="I235" s="22">
        <f t="shared" si="12"/>
        <v>10.847100000000001</v>
      </c>
    </row>
    <row r="236" spans="2:9" ht="30" x14ac:dyDescent="0.25">
      <c r="B236" s="16" t="s">
        <v>303</v>
      </c>
      <c r="C236" s="17">
        <v>180</v>
      </c>
      <c r="D236" s="18" t="s">
        <v>304</v>
      </c>
      <c r="E236" s="17">
        <v>120</v>
      </c>
      <c r="F236" s="17">
        <v>155</v>
      </c>
      <c r="G236" s="17">
        <v>185</v>
      </c>
      <c r="H236" s="22">
        <f>(E236+F236+G236)/3*0.22*1.73</f>
        <v>58.358666666666664</v>
      </c>
      <c r="I236" s="22">
        <f t="shared" si="12"/>
        <v>32.421481481481479</v>
      </c>
    </row>
    <row r="237" spans="2:9" x14ac:dyDescent="0.25">
      <c r="B237" s="16">
        <v>2138</v>
      </c>
      <c r="C237" s="17">
        <v>160</v>
      </c>
      <c r="D237" s="18" t="s">
        <v>305</v>
      </c>
      <c r="E237" s="17">
        <v>32</v>
      </c>
      <c r="F237" s="17">
        <v>52</v>
      </c>
      <c r="G237" s="17">
        <v>33</v>
      </c>
      <c r="H237" s="22">
        <f t="shared" si="11"/>
        <v>25.6386</v>
      </c>
      <c r="I237" s="22">
        <f t="shared" si="12"/>
        <v>16.024125000000002</v>
      </c>
    </row>
    <row r="238" spans="2:9" x14ac:dyDescent="0.25">
      <c r="B238" s="16">
        <v>2140.1</v>
      </c>
      <c r="C238" s="17">
        <v>250</v>
      </c>
      <c r="D238" s="18" t="s">
        <v>306</v>
      </c>
      <c r="E238" s="17">
        <v>0</v>
      </c>
      <c r="F238" s="17">
        <v>0</v>
      </c>
      <c r="G238" s="17">
        <v>0</v>
      </c>
      <c r="H238" s="22">
        <f t="shared" si="11"/>
        <v>0</v>
      </c>
      <c r="I238" s="22">
        <f t="shared" si="12"/>
        <v>0</v>
      </c>
    </row>
    <row r="239" spans="2:9" x14ac:dyDescent="0.25">
      <c r="B239" s="16">
        <v>2140.1999999999998</v>
      </c>
      <c r="C239" s="17">
        <v>250</v>
      </c>
      <c r="D239" s="23" t="s">
        <v>19</v>
      </c>
      <c r="E239" s="17">
        <v>31</v>
      </c>
      <c r="F239" s="17">
        <v>23</v>
      </c>
      <c r="G239" s="17">
        <v>38</v>
      </c>
      <c r="H239" s="22">
        <f t="shared" si="11"/>
        <v>20.160266666666669</v>
      </c>
      <c r="I239" s="22">
        <f t="shared" si="12"/>
        <v>8.0641066666666674</v>
      </c>
    </row>
    <row r="240" spans="2:9" x14ac:dyDescent="0.25">
      <c r="B240" s="16" t="s">
        <v>307</v>
      </c>
      <c r="C240" s="17">
        <v>320</v>
      </c>
      <c r="D240" s="18" t="s">
        <v>16</v>
      </c>
      <c r="E240" s="17">
        <v>367</v>
      </c>
      <c r="F240" s="17">
        <v>377</v>
      </c>
      <c r="G240" s="17">
        <v>328</v>
      </c>
      <c r="H240" s="22">
        <f>(E240+F240+G240)/3*0.22*1.73</f>
        <v>136.00106666666665</v>
      </c>
      <c r="I240" s="22">
        <f t="shared" si="12"/>
        <v>42.50033333333333</v>
      </c>
    </row>
    <row r="241" spans="2:9" x14ac:dyDescent="0.25">
      <c r="B241" s="16">
        <v>2149</v>
      </c>
      <c r="C241" s="17">
        <v>250</v>
      </c>
      <c r="D241" s="18" t="s">
        <v>16</v>
      </c>
      <c r="E241" s="17">
        <v>67</v>
      </c>
      <c r="F241" s="17">
        <v>168</v>
      </c>
      <c r="G241" s="17">
        <v>92</v>
      </c>
      <c r="H241" s="22">
        <f t="shared" si="11"/>
        <v>71.656599999999997</v>
      </c>
      <c r="I241" s="22">
        <f t="shared" si="12"/>
        <v>28.66264</v>
      </c>
    </row>
    <row r="242" spans="2:9" x14ac:dyDescent="0.25">
      <c r="B242" s="16" t="s">
        <v>308</v>
      </c>
      <c r="C242" s="17">
        <v>400</v>
      </c>
      <c r="D242" s="18" t="s">
        <v>16</v>
      </c>
      <c r="E242" s="17">
        <v>131</v>
      </c>
      <c r="F242" s="17">
        <v>168</v>
      </c>
      <c r="G242" s="17">
        <v>150</v>
      </c>
      <c r="H242" s="22">
        <f>(E242+F242+G242)/3*0.22*1.73</f>
        <v>56.963133333333325</v>
      </c>
      <c r="I242" s="22">
        <f t="shared" si="12"/>
        <v>14.240783333333331</v>
      </c>
    </row>
    <row r="243" spans="2:9" ht="30" x14ac:dyDescent="0.25">
      <c r="B243" s="16">
        <v>2152</v>
      </c>
      <c r="C243" s="17">
        <v>160</v>
      </c>
      <c r="D243" s="18" t="s">
        <v>309</v>
      </c>
      <c r="E243" s="17">
        <v>20</v>
      </c>
      <c r="F243" s="17">
        <v>28</v>
      </c>
      <c r="G243" s="17">
        <v>16</v>
      </c>
      <c r="H243" s="22">
        <f t="shared" si="11"/>
        <v>14.024533333333331</v>
      </c>
      <c r="I243" s="22">
        <f t="shared" si="12"/>
        <v>8.7653333333333325</v>
      </c>
    </row>
    <row r="244" spans="2:9" x14ac:dyDescent="0.25">
      <c r="B244" s="16">
        <v>2153</v>
      </c>
      <c r="C244" s="17">
        <v>400</v>
      </c>
      <c r="D244" s="18" t="s">
        <v>16</v>
      </c>
      <c r="E244" s="17">
        <v>145</v>
      </c>
      <c r="F244" s="17">
        <v>91</v>
      </c>
      <c r="G244" s="17">
        <v>155</v>
      </c>
      <c r="H244" s="22">
        <f t="shared" si="11"/>
        <v>85.681133333333335</v>
      </c>
      <c r="I244" s="22">
        <f t="shared" si="12"/>
        <v>21.420283333333334</v>
      </c>
    </row>
    <row r="245" spans="2:9" ht="75" x14ac:dyDescent="0.25">
      <c r="B245" s="16">
        <v>2155.1</v>
      </c>
      <c r="C245" s="17">
        <v>630</v>
      </c>
      <c r="D245" s="18" t="s">
        <v>310</v>
      </c>
      <c r="E245" s="17">
        <v>115</v>
      </c>
      <c r="F245" s="17">
        <v>72</v>
      </c>
      <c r="G245" s="17">
        <v>76</v>
      </c>
      <c r="H245" s="22">
        <f t="shared" si="11"/>
        <v>57.632066666666667</v>
      </c>
      <c r="I245" s="22">
        <f t="shared" si="12"/>
        <v>9.14794708994709</v>
      </c>
    </row>
    <row r="246" spans="2:9" x14ac:dyDescent="0.25">
      <c r="B246" s="16">
        <v>2155.1999999999998</v>
      </c>
      <c r="C246" s="17">
        <v>630</v>
      </c>
      <c r="D246" s="23" t="s">
        <v>19</v>
      </c>
      <c r="E246" s="17">
        <v>42</v>
      </c>
      <c r="F246" s="17">
        <v>43</v>
      </c>
      <c r="G246" s="17">
        <v>71</v>
      </c>
      <c r="H246" s="22">
        <f t="shared" si="11"/>
        <v>34.184800000000003</v>
      </c>
      <c r="I246" s="22">
        <f t="shared" si="12"/>
        <v>5.42615873015873</v>
      </c>
    </row>
    <row r="247" spans="2:9" x14ac:dyDescent="0.25">
      <c r="B247" s="16">
        <v>2156.1</v>
      </c>
      <c r="C247" s="17">
        <v>630</v>
      </c>
      <c r="D247" s="18" t="s">
        <v>311</v>
      </c>
      <c r="E247" s="17">
        <v>0</v>
      </c>
      <c r="F247" s="17">
        <v>0</v>
      </c>
      <c r="G247" s="17">
        <v>0</v>
      </c>
      <c r="H247" s="22">
        <f t="shared" si="11"/>
        <v>0</v>
      </c>
      <c r="I247" s="22">
        <f t="shared" si="12"/>
        <v>0</v>
      </c>
    </row>
    <row r="248" spans="2:9" x14ac:dyDescent="0.25">
      <c r="B248" s="16">
        <v>2156.1999999999998</v>
      </c>
      <c r="C248" s="17">
        <v>630</v>
      </c>
      <c r="D248" s="23" t="s">
        <v>19</v>
      </c>
      <c r="E248" s="17">
        <v>189</v>
      </c>
      <c r="F248" s="17">
        <v>139</v>
      </c>
      <c r="G248" s="17">
        <v>130</v>
      </c>
      <c r="H248" s="22">
        <f t="shared" si="11"/>
        <v>100.36306666666665</v>
      </c>
      <c r="I248" s="22">
        <f t="shared" si="12"/>
        <v>15.930645502645502</v>
      </c>
    </row>
    <row r="249" spans="2:9" ht="60" x14ac:dyDescent="0.25">
      <c r="B249" s="16">
        <v>2157.1</v>
      </c>
      <c r="C249" s="17">
        <v>630</v>
      </c>
      <c r="D249" s="18" t="s">
        <v>312</v>
      </c>
      <c r="E249" s="17">
        <v>4</v>
      </c>
      <c r="F249" s="17">
        <v>11</v>
      </c>
      <c r="G249" s="17">
        <v>1</v>
      </c>
      <c r="H249" s="22">
        <f t="shared" si="11"/>
        <v>3.5061333333333327</v>
      </c>
      <c r="I249" s="22">
        <f t="shared" si="12"/>
        <v>0.55652910052910043</v>
      </c>
    </row>
    <row r="250" spans="2:9" x14ac:dyDescent="0.25">
      <c r="B250" s="16">
        <v>2157.1999999999998</v>
      </c>
      <c r="C250" s="17">
        <v>630</v>
      </c>
      <c r="D250" s="23" t="s">
        <v>19</v>
      </c>
      <c r="E250" s="17">
        <v>137</v>
      </c>
      <c r="F250" s="17">
        <v>125</v>
      </c>
      <c r="G250" s="17">
        <v>107</v>
      </c>
      <c r="H250" s="22">
        <f t="shared" si="11"/>
        <v>80.860200000000006</v>
      </c>
      <c r="I250" s="22">
        <f t="shared" si="12"/>
        <v>12.834952380952384</v>
      </c>
    </row>
    <row r="251" spans="2:9" x14ac:dyDescent="0.25">
      <c r="B251" s="16">
        <v>2162</v>
      </c>
      <c r="C251" s="17">
        <v>400</v>
      </c>
      <c r="D251" s="18" t="s">
        <v>16</v>
      </c>
      <c r="E251" s="17">
        <v>301</v>
      </c>
      <c r="F251" s="17">
        <v>275</v>
      </c>
      <c r="G251" s="17">
        <v>302</v>
      </c>
      <c r="H251" s="22">
        <f t="shared" si="11"/>
        <v>192.39906666666667</v>
      </c>
      <c r="I251" s="22">
        <f t="shared" si="12"/>
        <v>48.099766666666667</v>
      </c>
    </row>
    <row r="252" spans="2:9" ht="60" x14ac:dyDescent="0.25">
      <c r="B252" s="16" t="s">
        <v>313</v>
      </c>
      <c r="C252" s="17">
        <v>630</v>
      </c>
      <c r="D252" s="18" t="s">
        <v>314</v>
      </c>
      <c r="E252" s="17">
        <v>30</v>
      </c>
      <c r="F252" s="17">
        <v>55</v>
      </c>
      <c r="G252" s="17">
        <v>46</v>
      </c>
      <c r="H252" s="22">
        <f t="shared" si="11"/>
        <v>28.706466666666667</v>
      </c>
      <c r="I252" s="22">
        <f t="shared" si="12"/>
        <v>4.5565820105820105</v>
      </c>
    </row>
    <row r="253" spans="2:9" x14ac:dyDescent="0.25">
      <c r="B253" s="16" t="s">
        <v>315</v>
      </c>
      <c r="C253" s="17">
        <v>630</v>
      </c>
      <c r="D253" s="23" t="s">
        <v>19</v>
      </c>
      <c r="E253" s="17">
        <v>116</v>
      </c>
      <c r="F253" s="17">
        <v>101</v>
      </c>
      <c r="G253" s="17">
        <v>40</v>
      </c>
      <c r="H253" s="22">
        <f t="shared" si="11"/>
        <v>56.317266666666669</v>
      </c>
      <c r="I253" s="22">
        <f t="shared" si="12"/>
        <v>8.9392486772486777</v>
      </c>
    </row>
    <row r="254" spans="2:9" ht="45" x14ac:dyDescent="0.25">
      <c r="B254" s="16">
        <v>2168.1</v>
      </c>
      <c r="C254" s="17">
        <v>400</v>
      </c>
      <c r="D254" s="18" t="s">
        <v>161</v>
      </c>
      <c r="E254" s="17">
        <v>53</v>
      </c>
      <c r="F254" s="17">
        <v>50</v>
      </c>
      <c r="G254" s="17">
        <v>62</v>
      </c>
      <c r="H254" s="22">
        <f t="shared" si="11"/>
        <v>36.156999999999996</v>
      </c>
      <c r="I254" s="22">
        <f t="shared" si="12"/>
        <v>9.0392499999999991</v>
      </c>
    </row>
    <row r="255" spans="2:9" x14ac:dyDescent="0.25">
      <c r="B255" s="16">
        <v>2168.1999999999998</v>
      </c>
      <c r="C255" s="17">
        <v>400</v>
      </c>
      <c r="D255" s="23" t="s">
        <v>19</v>
      </c>
      <c r="E255" s="17">
        <v>201</v>
      </c>
      <c r="F255" s="17">
        <v>134</v>
      </c>
      <c r="G255" s="17">
        <v>130</v>
      </c>
      <c r="H255" s="22">
        <f t="shared" si="11"/>
        <v>101.89699999999999</v>
      </c>
      <c r="I255" s="22">
        <f t="shared" si="12"/>
        <v>25.474249999999998</v>
      </c>
    </row>
    <row r="256" spans="2:9" ht="60" x14ac:dyDescent="0.25">
      <c r="B256" s="16">
        <v>2169.1</v>
      </c>
      <c r="C256" s="17">
        <v>630</v>
      </c>
      <c r="D256" s="18" t="s">
        <v>316</v>
      </c>
      <c r="E256" s="17">
        <v>32</v>
      </c>
      <c r="F256" s="17">
        <v>55</v>
      </c>
      <c r="G256" s="17">
        <v>16</v>
      </c>
      <c r="H256" s="22">
        <f t="shared" si="11"/>
        <v>22.570733333333333</v>
      </c>
      <c r="I256" s="22">
        <f t="shared" si="12"/>
        <v>3.5826560846560849</v>
      </c>
    </row>
    <row r="257" spans="2:9" x14ac:dyDescent="0.25">
      <c r="B257" s="16">
        <v>2169.1999999999998</v>
      </c>
      <c r="C257" s="17">
        <v>630</v>
      </c>
      <c r="D257" s="23" t="s">
        <v>19</v>
      </c>
      <c r="E257" s="17">
        <v>24</v>
      </c>
      <c r="F257" s="17">
        <v>31</v>
      </c>
      <c r="G257" s="17">
        <v>25</v>
      </c>
      <c r="H257" s="22">
        <f t="shared" si="11"/>
        <v>17.530666666666669</v>
      </c>
      <c r="I257" s="22">
        <f t="shared" si="12"/>
        <v>2.782645502645503</v>
      </c>
    </row>
    <row r="258" spans="2:9" ht="30" x14ac:dyDescent="0.25">
      <c r="B258" s="16" t="s">
        <v>317</v>
      </c>
      <c r="C258" s="17">
        <v>320</v>
      </c>
      <c r="D258" s="18" t="s">
        <v>318</v>
      </c>
      <c r="E258" s="17">
        <v>470</v>
      </c>
      <c r="F258" s="17">
        <v>330</v>
      </c>
      <c r="G258" s="17">
        <v>465</v>
      </c>
      <c r="H258" s="22">
        <f>(E258+F258+G258)/3*0.22*1.73</f>
        <v>160.48633333333333</v>
      </c>
      <c r="I258" s="22">
        <f t="shared" si="12"/>
        <v>50.151979166666671</v>
      </c>
    </row>
    <row r="259" spans="2:9" ht="30" x14ac:dyDescent="0.25">
      <c r="B259" s="16" t="s">
        <v>319</v>
      </c>
      <c r="C259" s="17">
        <v>320</v>
      </c>
      <c r="D259" s="18" t="s">
        <v>320</v>
      </c>
      <c r="E259" s="17">
        <v>455</v>
      </c>
      <c r="F259" s="17">
        <v>360</v>
      </c>
      <c r="G259" s="17">
        <v>595</v>
      </c>
      <c r="H259" s="22">
        <f>(E259+F259+G259)/3*0.22*1.73</f>
        <v>178.88200000000001</v>
      </c>
      <c r="I259" s="22">
        <f t="shared" si="12"/>
        <v>55.900625000000005</v>
      </c>
    </row>
    <row r="260" spans="2:9" ht="45" x14ac:dyDescent="0.25">
      <c r="B260" s="16">
        <v>2174.1</v>
      </c>
      <c r="C260" s="17">
        <v>630</v>
      </c>
      <c r="D260" s="18" t="s">
        <v>321</v>
      </c>
      <c r="E260" s="17">
        <v>28</v>
      </c>
      <c r="F260" s="17">
        <v>16</v>
      </c>
      <c r="G260" s="17">
        <v>30</v>
      </c>
      <c r="H260" s="22">
        <f t="shared" si="11"/>
        <v>16.215866666666667</v>
      </c>
      <c r="I260" s="22">
        <f t="shared" si="12"/>
        <v>2.5739470899470902</v>
      </c>
    </row>
    <row r="261" spans="2:9" x14ac:dyDescent="0.25">
      <c r="B261" s="16">
        <v>2174.1999999999998</v>
      </c>
      <c r="C261" s="17">
        <v>630</v>
      </c>
      <c r="D261" s="23" t="s">
        <v>19</v>
      </c>
      <c r="E261" s="17">
        <v>141</v>
      </c>
      <c r="F261" s="17">
        <v>100</v>
      </c>
      <c r="G261" s="17">
        <v>150</v>
      </c>
      <c r="H261" s="22">
        <f>(E261+F261+G261)/3*0.38*1.73</f>
        <v>85.681133333333335</v>
      </c>
      <c r="I261" s="22">
        <f>H261/C261*100</f>
        <v>13.600179894179895</v>
      </c>
    </row>
    <row r="262" spans="2:9" ht="45" x14ac:dyDescent="0.25">
      <c r="B262" s="16" t="s">
        <v>322</v>
      </c>
      <c r="C262" s="25">
        <v>400</v>
      </c>
      <c r="D262" s="18" t="s">
        <v>321</v>
      </c>
      <c r="E262" s="17">
        <v>89</v>
      </c>
      <c r="F262" s="17">
        <v>116</v>
      </c>
      <c r="G262" s="17">
        <v>63</v>
      </c>
      <c r="H262" s="22">
        <f>(E262+F262+G262)/3*0.22*1.73</f>
        <v>34.000266666666661</v>
      </c>
      <c r="I262" s="22">
        <f t="shared" si="12"/>
        <v>8.5000666666666653</v>
      </c>
    </row>
    <row r="263" spans="2:9" ht="120" x14ac:dyDescent="0.25">
      <c r="B263" s="16" t="s">
        <v>323</v>
      </c>
      <c r="C263" s="25">
        <v>1000</v>
      </c>
      <c r="D263" s="18" t="s">
        <v>324</v>
      </c>
      <c r="E263" s="17">
        <v>140</v>
      </c>
      <c r="F263" s="17">
        <v>130</v>
      </c>
      <c r="G263" s="17">
        <v>135</v>
      </c>
      <c r="H263" s="22">
        <f t="shared" ref="H263:H266" si="13">(E263+F263+G263)/3*0.22*1.73</f>
        <v>51.381</v>
      </c>
      <c r="I263" s="22">
        <f t="shared" si="12"/>
        <v>5.1381000000000006</v>
      </c>
    </row>
    <row r="264" spans="2:9" x14ac:dyDescent="0.25">
      <c r="B264" s="16" t="s">
        <v>325</v>
      </c>
      <c r="C264" s="25">
        <v>1000</v>
      </c>
      <c r="D264" s="23" t="s">
        <v>19</v>
      </c>
      <c r="E264" s="17">
        <v>120</v>
      </c>
      <c r="F264" s="17">
        <v>120</v>
      </c>
      <c r="G264" s="17">
        <v>160</v>
      </c>
      <c r="H264" s="22">
        <f t="shared" si="13"/>
        <v>50.74666666666667</v>
      </c>
      <c r="I264" s="22">
        <f t="shared" si="12"/>
        <v>5.0746666666666673</v>
      </c>
    </row>
    <row r="265" spans="2:9" x14ac:dyDescent="0.25">
      <c r="B265" s="16" t="s">
        <v>326</v>
      </c>
      <c r="C265" s="25">
        <v>1000</v>
      </c>
      <c r="D265" s="23" t="s">
        <v>19</v>
      </c>
      <c r="E265" s="17">
        <v>127</v>
      </c>
      <c r="F265" s="17">
        <v>160</v>
      </c>
      <c r="G265" s="17">
        <v>200</v>
      </c>
      <c r="H265" s="22">
        <f t="shared" si="13"/>
        <v>61.784066666666675</v>
      </c>
      <c r="I265" s="22">
        <f t="shared" si="12"/>
        <v>6.1784066666666675</v>
      </c>
    </row>
    <row r="266" spans="2:9" x14ac:dyDescent="0.25">
      <c r="B266" s="16" t="s">
        <v>327</v>
      </c>
      <c r="C266" s="25">
        <v>1000</v>
      </c>
      <c r="D266" s="23" t="s">
        <v>19</v>
      </c>
      <c r="E266" s="17">
        <v>58</v>
      </c>
      <c r="F266" s="17">
        <v>71</v>
      </c>
      <c r="G266" s="17">
        <v>68</v>
      </c>
      <c r="H266" s="22">
        <f t="shared" si="13"/>
        <v>24.992733333333334</v>
      </c>
      <c r="I266" s="22">
        <f t="shared" si="12"/>
        <v>2.4992733333333335</v>
      </c>
    </row>
    <row r="267" spans="2:9" x14ac:dyDescent="0.25">
      <c r="B267" s="16">
        <v>2177.1</v>
      </c>
      <c r="C267" s="17">
        <v>400</v>
      </c>
      <c r="D267" s="18" t="s">
        <v>16</v>
      </c>
      <c r="E267" s="17">
        <v>125</v>
      </c>
      <c r="F267" s="17">
        <v>110</v>
      </c>
      <c r="G267" s="17">
        <v>96</v>
      </c>
      <c r="H267" s="22">
        <f t="shared" ref="H267:H330" si="14">(E267+F267+G267)/3*0.38*1.73</f>
        <v>72.533133333333325</v>
      </c>
      <c r="I267" s="22">
        <f t="shared" si="12"/>
        <v>18.133283333333331</v>
      </c>
    </row>
    <row r="268" spans="2:9" x14ac:dyDescent="0.25">
      <c r="B268" s="16">
        <v>2177.1999999999998</v>
      </c>
      <c r="C268" s="17">
        <v>400</v>
      </c>
      <c r="D268" s="23" t="s">
        <v>19</v>
      </c>
      <c r="E268" s="17">
        <v>67</v>
      </c>
      <c r="F268" s="17">
        <v>45</v>
      </c>
      <c r="G268" s="17">
        <v>24</v>
      </c>
      <c r="H268" s="22">
        <f t="shared" si="14"/>
        <v>29.802133333333334</v>
      </c>
      <c r="I268" s="22">
        <f t="shared" si="12"/>
        <v>7.4505333333333343</v>
      </c>
    </row>
    <row r="269" spans="2:9" x14ac:dyDescent="0.25">
      <c r="B269" s="16">
        <v>2178.1</v>
      </c>
      <c r="C269" s="17">
        <v>250</v>
      </c>
      <c r="D269" s="18" t="s">
        <v>16</v>
      </c>
      <c r="E269" s="17">
        <v>3</v>
      </c>
      <c r="F269" s="17">
        <v>10</v>
      </c>
      <c r="G269" s="17">
        <v>18</v>
      </c>
      <c r="H269" s="22">
        <f t="shared" si="14"/>
        <v>6.7931333333333335</v>
      </c>
      <c r="I269" s="22">
        <f>H269/C269*100</f>
        <v>2.7172533333333337</v>
      </c>
    </row>
    <row r="270" spans="2:9" x14ac:dyDescent="0.25">
      <c r="B270" s="16">
        <v>2178.1999999999998</v>
      </c>
      <c r="C270" s="17">
        <v>250</v>
      </c>
      <c r="D270" s="23" t="s">
        <v>19</v>
      </c>
      <c r="E270" s="17">
        <v>24</v>
      </c>
      <c r="F270" s="17">
        <v>41</v>
      </c>
      <c r="G270" s="17">
        <v>45</v>
      </c>
      <c r="H270" s="22">
        <f t="shared" si="14"/>
        <v>24.104666666666663</v>
      </c>
      <c r="I270" s="22">
        <f>H270/C270*100</f>
        <v>9.6418666666666653</v>
      </c>
    </row>
    <row r="271" spans="2:9" ht="30" x14ac:dyDescent="0.25">
      <c r="B271" s="16">
        <v>2180</v>
      </c>
      <c r="C271" s="17">
        <v>400</v>
      </c>
      <c r="D271" s="18" t="s">
        <v>328</v>
      </c>
      <c r="E271" s="17">
        <v>18</v>
      </c>
      <c r="F271" s="17">
        <v>16</v>
      </c>
      <c r="G271" s="17">
        <v>20</v>
      </c>
      <c r="H271" s="22">
        <f t="shared" si="14"/>
        <v>11.8332</v>
      </c>
      <c r="I271" s="22">
        <f t="shared" si="12"/>
        <v>2.9582999999999999</v>
      </c>
    </row>
    <row r="272" spans="2:9" ht="45" x14ac:dyDescent="0.25">
      <c r="B272" s="16" t="s">
        <v>329</v>
      </c>
      <c r="C272" s="17">
        <v>320</v>
      </c>
      <c r="D272" s="18" t="s">
        <v>330</v>
      </c>
      <c r="E272" s="17">
        <v>185</v>
      </c>
      <c r="F272" s="17">
        <v>293</v>
      </c>
      <c r="G272" s="17">
        <v>276</v>
      </c>
      <c r="H272" s="22">
        <f>(E272+F272+G272)/3*0.22*1.73</f>
        <v>95.657466666666664</v>
      </c>
      <c r="I272" s="22">
        <f t="shared" si="12"/>
        <v>29.892958333333329</v>
      </c>
    </row>
    <row r="273" spans="2:9" ht="45" x14ac:dyDescent="0.25">
      <c r="B273" s="16">
        <v>2184.1</v>
      </c>
      <c r="C273" s="17">
        <v>250</v>
      </c>
      <c r="D273" s="18" t="s">
        <v>330</v>
      </c>
      <c r="E273" s="17">
        <v>101</v>
      </c>
      <c r="F273" s="17">
        <v>12</v>
      </c>
      <c r="G273" s="17">
        <v>36</v>
      </c>
      <c r="H273" s="22">
        <f>(E273+F273+G273)/3*0.38*1.73</f>
        <v>32.650866666666666</v>
      </c>
      <c r="I273" s="22">
        <f>H273/C273*100</f>
        <v>13.060346666666668</v>
      </c>
    </row>
    <row r="274" spans="2:9" x14ac:dyDescent="0.25">
      <c r="B274" s="16">
        <v>2184.1999999999998</v>
      </c>
      <c r="C274" s="25">
        <v>250</v>
      </c>
      <c r="D274" s="23" t="s">
        <v>19</v>
      </c>
      <c r="E274" s="17">
        <v>87</v>
      </c>
      <c r="F274" s="17">
        <v>82</v>
      </c>
      <c r="G274" s="17">
        <v>85</v>
      </c>
      <c r="H274" s="22">
        <f t="shared" si="14"/>
        <v>55.659866666666666</v>
      </c>
      <c r="I274" s="22">
        <f t="shared" si="12"/>
        <v>22.263946666666669</v>
      </c>
    </row>
    <row r="275" spans="2:9" ht="120" x14ac:dyDescent="0.25">
      <c r="B275" s="16" t="s">
        <v>331</v>
      </c>
      <c r="C275" s="17">
        <v>400</v>
      </c>
      <c r="D275" s="18" t="s">
        <v>332</v>
      </c>
      <c r="E275" s="17">
        <v>54</v>
      </c>
      <c r="F275" s="17">
        <v>59</v>
      </c>
      <c r="G275" s="17">
        <v>58</v>
      </c>
      <c r="H275" s="22">
        <f t="shared" si="14"/>
        <v>37.471800000000002</v>
      </c>
      <c r="I275" s="22">
        <f t="shared" si="12"/>
        <v>9.3679500000000004</v>
      </c>
    </row>
    <row r="276" spans="2:9" x14ac:dyDescent="0.25">
      <c r="B276" s="16" t="s">
        <v>333</v>
      </c>
      <c r="C276" s="17">
        <v>400</v>
      </c>
      <c r="D276" s="23" t="s">
        <v>19</v>
      </c>
      <c r="E276" s="17">
        <v>239</v>
      </c>
      <c r="F276" s="17">
        <v>156</v>
      </c>
      <c r="G276" s="17">
        <v>103</v>
      </c>
      <c r="H276" s="22">
        <f t="shared" si="14"/>
        <v>109.1284</v>
      </c>
      <c r="I276" s="22">
        <f t="shared" si="12"/>
        <v>27.2821</v>
      </c>
    </row>
    <row r="277" spans="2:9" ht="90" x14ac:dyDescent="0.25">
      <c r="B277" s="16" t="s">
        <v>334</v>
      </c>
      <c r="C277" s="17">
        <v>400</v>
      </c>
      <c r="D277" s="18" t="s">
        <v>335</v>
      </c>
      <c r="E277" s="17">
        <v>49</v>
      </c>
      <c r="F277" s="17">
        <v>66</v>
      </c>
      <c r="G277" s="17">
        <v>21</v>
      </c>
      <c r="H277" s="22">
        <f>(E277+F277+G277)/3*0.22*1.73</f>
        <v>17.253866666666667</v>
      </c>
      <c r="I277" s="22">
        <f t="shared" si="12"/>
        <v>4.3134666666666668</v>
      </c>
    </row>
    <row r="278" spans="2:9" ht="225" x14ac:dyDescent="0.25">
      <c r="B278" s="16" t="s">
        <v>336</v>
      </c>
      <c r="C278" s="17">
        <v>630</v>
      </c>
      <c r="D278" s="18" t="s">
        <v>337</v>
      </c>
      <c r="E278" s="17">
        <v>270</v>
      </c>
      <c r="F278" s="17">
        <v>326</v>
      </c>
      <c r="G278" s="17">
        <v>328</v>
      </c>
      <c r="H278" s="22">
        <f>(E278+F278+G278)/3*0.22*1.73</f>
        <v>117.2248</v>
      </c>
      <c r="I278" s="22">
        <f t="shared" si="12"/>
        <v>18.607111111111109</v>
      </c>
    </row>
    <row r="279" spans="2:9" x14ac:dyDescent="0.25">
      <c r="B279" s="16" t="s">
        <v>338</v>
      </c>
      <c r="C279" s="17">
        <v>400</v>
      </c>
      <c r="D279" s="18" t="s">
        <v>16</v>
      </c>
      <c r="E279" s="17">
        <v>186</v>
      </c>
      <c r="F279" s="17">
        <v>291</v>
      </c>
      <c r="G279" s="17">
        <v>269</v>
      </c>
      <c r="H279" s="22">
        <f>(E279+F279+G279)/3*0.22*1.73</f>
        <v>94.642533333333333</v>
      </c>
      <c r="I279" s="22">
        <f t="shared" si="12"/>
        <v>23.660633333333333</v>
      </c>
    </row>
    <row r="280" spans="2:9" x14ac:dyDescent="0.25">
      <c r="B280" s="16" t="s">
        <v>339</v>
      </c>
      <c r="C280" s="17">
        <v>320</v>
      </c>
      <c r="D280" s="18" t="s">
        <v>16</v>
      </c>
      <c r="E280" s="17">
        <v>322</v>
      </c>
      <c r="F280" s="17">
        <v>369</v>
      </c>
      <c r="G280" s="17">
        <v>424</v>
      </c>
      <c r="H280" s="22">
        <f>(E280+F280+G280)/3*0.22*1.73</f>
        <v>141.45633333333333</v>
      </c>
      <c r="I280" s="22">
        <f t="shared" si="12"/>
        <v>44.205104166666665</v>
      </c>
    </row>
    <row r="281" spans="2:9" ht="30" x14ac:dyDescent="0.25">
      <c r="B281" s="16">
        <v>2195</v>
      </c>
      <c r="C281" s="17">
        <v>400</v>
      </c>
      <c r="D281" s="18" t="s">
        <v>340</v>
      </c>
      <c r="E281" s="17">
        <v>371</v>
      </c>
      <c r="F281" s="17">
        <v>306</v>
      </c>
      <c r="G281" s="17">
        <v>406</v>
      </c>
      <c r="H281" s="22">
        <f t="shared" si="14"/>
        <v>237.32140000000001</v>
      </c>
      <c r="I281" s="22">
        <f t="shared" si="12"/>
        <v>59.330349999999996</v>
      </c>
    </row>
    <row r="282" spans="2:9" ht="90" x14ac:dyDescent="0.25">
      <c r="B282" s="16" t="s">
        <v>341</v>
      </c>
      <c r="C282" s="17">
        <v>400</v>
      </c>
      <c r="D282" s="18" t="s">
        <v>342</v>
      </c>
      <c r="E282" s="17">
        <v>280</v>
      </c>
      <c r="F282" s="17">
        <v>230</v>
      </c>
      <c r="G282" s="17">
        <v>280</v>
      </c>
      <c r="H282" s="22">
        <f>(E282+F282+G282)/3*0.22*1.73</f>
        <v>100.22466666666666</v>
      </c>
      <c r="I282" s="22">
        <f t="shared" si="12"/>
        <v>25.05616666666667</v>
      </c>
    </row>
    <row r="283" spans="2:9" ht="75" x14ac:dyDescent="0.25">
      <c r="B283" s="16">
        <v>2197.1</v>
      </c>
      <c r="C283" s="17">
        <v>630</v>
      </c>
      <c r="D283" s="18" t="s">
        <v>343</v>
      </c>
      <c r="E283" s="17">
        <v>4</v>
      </c>
      <c r="F283" s="17">
        <v>8</v>
      </c>
      <c r="G283" s="17">
        <v>8</v>
      </c>
      <c r="H283" s="22">
        <f t="shared" si="14"/>
        <v>4.3826666666666672</v>
      </c>
      <c r="I283" s="22">
        <f t="shared" si="12"/>
        <v>0.69566137566137576</v>
      </c>
    </row>
    <row r="284" spans="2:9" x14ac:dyDescent="0.25">
      <c r="B284" s="16">
        <v>2197.1999999999998</v>
      </c>
      <c r="C284" s="17">
        <v>630</v>
      </c>
      <c r="D284" s="23" t="s">
        <v>19</v>
      </c>
      <c r="E284" s="17">
        <v>51</v>
      </c>
      <c r="F284" s="17">
        <v>44</v>
      </c>
      <c r="G284" s="17">
        <v>34</v>
      </c>
      <c r="H284" s="22">
        <f t="shared" si="14"/>
        <v>28.2682</v>
      </c>
      <c r="I284" s="22">
        <f t="shared" ref="I284:I347" si="15">H284/C284*100</f>
        <v>4.4870158730158733</v>
      </c>
    </row>
    <row r="285" spans="2:9" ht="30" x14ac:dyDescent="0.25">
      <c r="B285" s="16">
        <v>2198.1</v>
      </c>
      <c r="C285" s="17">
        <v>400</v>
      </c>
      <c r="D285" s="18" t="s">
        <v>344</v>
      </c>
      <c r="E285" s="17">
        <v>127</v>
      </c>
      <c r="F285" s="17">
        <v>156</v>
      </c>
      <c r="G285" s="17">
        <v>138</v>
      </c>
      <c r="H285" s="22">
        <f t="shared" si="14"/>
        <v>92.255133333333333</v>
      </c>
      <c r="I285" s="22">
        <f t="shared" si="15"/>
        <v>23.063783333333333</v>
      </c>
    </row>
    <row r="286" spans="2:9" x14ac:dyDescent="0.25">
      <c r="B286" s="16">
        <v>2198.1999999999998</v>
      </c>
      <c r="C286" s="17">
        <v>400</v>
      </c>
      <c r="D286" s="23" t="s">
        <v>19</v>
      </c>
      <c r="E286" s="17">
        <v>40</v>
      </c>
      <c r="F286" s="17">
        <v>34</v>
      </c>
      <c r="G286" s="17">
        <v>40</v>
      </c>
      <c r="H286" s="22">
        <f t="shared" si="14"/>
        <v>24.981199999999998</v>
      </c>
      <c r="I286" s="22">
        <f t="shared" si="15"/>
        <v>6.2452999999999994</v>
      </c>
    </row>
    <row r="287" spans="2:9" x14ac:dyDescent="0.25">
      <c r="B287" s="16">
        <v>2200</v>
      </c>
      <c r="C287" s="17">
        <v>200</v>
      </c>
      <c r="D287" s="18" t="s">
        <v>16</v>
      </c>
      <c r="E287" s="17">
        <v>100</v>
      </c>
      <c r="F287" s="17">
        <v>170</v>
      </c>
      <c r="G287" s="17">
        <v>124</v>
      </c>
      <c r="H287" s="22">
        <f t="shared" si="14"/>
        <v>86.338533333333345</v>
      </c>
      <c r="I287" s="22">
        <f t="shared" si="15"/>
        <v>43.169266666666672</v>
      </c>
    </row>
    <row r="288" spans="2:9" ht="30" x14ac:dyDescent="0.25">
      <c r="B288" s="16">
        <v>2202</v>
      </c>
      <c r="C288" s="17">
        <v>100</v>
      </c>
      <c r="D288" s="18" t="s">
        <v>345</v>
      </c>
      <c r="E288" s="17">
        <v>62</v>
      </c>
      <c r="F288" s="17">
        <v>67</v>
      </c>
      <c r="G288" s="17">
        <v>47</v>
      </c>
      <c r="H288" s="22">
        <f t="shared" si="14"/>
        <v>38.567466666666668</v>
      </c>
      <c r="I288" s="22">
        <f t="shared" si="15"/>
        <v>38.567466666666668</v>
      </c>
    </row>
    <row r="289" spans="2:9" x14ac:dyDescent="0.25">
      <c r="B289" s="16" t="s">
        <v>346</v>
      </c>
      <c r="C289" s="17">
        <v>320</v>
      </c>
      <c r="D289" s="18" t="s">
        <v>16</v>
      </c>
      <c r="E289" s="17">
        <v>230</v>
      </c>
      <c r="F289" s="17">
        <v>227</v>
      </c>
      <c r="G289" s="17">
        <v>245</v>
      </c>
      <c r="H289" s="22">
        <f>(E289+F289+G289)/3*0.22*1.73</f>
        <v>89.060399999999987</v>
      </c>
      <c r="I289" s="22">
        <f t="shared" si="15"/>
        <v>27.831374999999998</v>
      </c>
    </row>
    <row r="290" spans="2:9" ht="45" x14ac:dyDescent="0.25">
      <c r="B290" s="16" t="s">
        <v>347</v>
      </c>
      <c r="C290" s="17">
        <v>560</v>
      </c>
      <c r="D290" s="18" t="s">
        <v>348</v>
      </c>
      <c r="E290" s="17">
        <v>254</v>
      </c>
      <c r="F290" s="17">
        <v>232</v>
      </c>
      <c r="G290" s="17">
        <v>307</v>
      </c>
      <c r="H290" s="22">
        <f>(E290+F290+G290)/3*0.22*1.73</f>
        <v>100.60526666666665</v>
      </c>
      <c r="I290" s="22">
        <f t="shared" si="15"/>
        <v>17.965226190476187</v>
      </c>
    </row>
    <row r="291" spans="2:9" ht="30" x14ac:dyDescent="0.25">
      <c r="B291" s="16" t="s">
        <v>349</v>
      </c>
      <c r="C291" s="17">
        <v>320</v>
      </c>
      <c r="D291" s="18" t="s">
        <v>350</v>
      </c>
      <c r="E291" s="17">
        <v>170</v>
      </c>
      <c r="F291" s="17">
        <v>199</v>
      </c>
      <c r="G291" s="17">
        <v>208</v>
      </c>
      <c r="H291" s="22">
        <f>(E291+F291+G291)/3*0.22*1.73</f>
        <v>73.202066666666667</v>
      </c>
      <c r="I291" s="22">
        <f t="shared" si="15"/>
        <v>22.875645833333333</v>
      </c>
    </row>
    <row r="292" spans="2:9" x14ac:dyDescent="0.25">
      <c r="B292" s="16" t="s">
        <v>351</v>
      </c>
      <c r="C292" s="17">
        <v>400</v>
      </c>
      <c r="D292" s="18" t="s">
        <v>16</v>
      </c>
      <c r="E292" s="17">
        <v>284</v>
      </c>
      <c r="F292" s="17">
        <v>268</v>
      </c>
      <c r="G292" s="17">
        <v>192</v>
      </c>
      <c r="H292" s="22">
        <f>(E292+F292+G292)/3*0.22*1.73</f>
        <v>94.388800000000003</v>
      </c>
      <c r="I292" s="22">
        <f t="shared" si="15"/>
        <v>23.597200000000001</v>
      </c>
    </row>
    <row r="293" spans="2:9" ht="30" x14ac:dyDescent="0.25">
      <c r="B293" s="16">
        <v>2213.1</v>
      </c>
      <c r="C293" s="17">
        <v>160</v>
      </c>
      <c r="D293" s="18" t="s">
        <v>352</v>
      </c>
      <c r="E293" s="17">
        <v>0</v>
      </c>
      <c r="F293" s="17">
        <v>0</v>
      </c>
      <c r="G293" s="17">
        <v>0</v>
      </c>
      <c r="H293" s="22">
        <f t="shared" si="14"/>
        <v>0</v>
      </c>
      <c r="I293" s="22">
        <f t="shared" si="15"/>
        <v>0</v>
      </c>
    </row>
    <row r="294" spans="2:9" x14ac:dyDescent="0.25">
      <c r="B294" s="16">
        <v>2213.1999999999998</v>
      </c>
      <c r="C294" s="17">
        <v>160</v>
      </c>
      <c r="D294" s="23" t="s">
        <v>19</v>
      </c>
      <c r="E294" s="17">
        <v>36</v>
      </c>
      <c r="F294" s="17">
        <v>15</v>
      </c>
      <c r="G294" s="17">
        <v>14</v>
      </c>
      <c r="H294" s="22">
        <f t="shared" si="14"/>
        <v>14.243666666666668</v>
      </c>
      <c r="I294" s="22">
        <f t="shared" si="15"/>
        <v>8.9022916666666667</v>
      </c>
    </row>
    <row r="295" spans="2:9" ht="60" x14ac:dyDescent="0.25">
      <c r="B295" s="16">
        <v>2215</v>
      </c>
      <c r="C295" s="17">
        <v>250</v>
      </c>
      <c r="D295" s="18" t="s">
        <v>353</v>
      </c>
      <c r="E295" s="17">
        <v>110</v>
      </c>
      <c r="F295" s="17">
        <v>145</v>
      </c>
      <c r="G295" s="17">
        <v>160</v>
      </c>
      <c r="H295" s="22">
        <f t="shared" si="14"/>
        <v>90.940333333333342</v>
      </c>
      <c r="I295" s="22">
        <f t="shared" si="15"/>
        <v>36.376133333333335</v>
      </c>
    </row>
    <row r="296" spans="2:9" ht="105" x14ac:dyDescent="0.25">
      <c r="B296" s="16">
        <v>2216.1</v>
      </c>
      <c r="C296" s="17">
        <v>630</v>
      </c>
      <c r="D296" s="18" t="s">
        <v>354</v>
      </c>
      <c r="E296" s="17">
        <v>415</v>
      </c>
      <c r="F296" s="17">
        <v>378</v>
      </c>
      <c r="G296" s="17">
        <v>324</v>
      </c>
      <c r="H296" s="22">
        <f t="shared" si="14"/>
        <v>244.77193333333329</v>
      </c>
      <c r="I296" s="22">
        <f t="shared" si="15"/>
        <v>38.852687830687827</v>
      </c>
    </row>
    <row r="297" spans="2:9" x14ac:dyDescent="0.25">
      <c r="B297" s="16">
        <v>2216.1999999999998</v>
      </c>
      <c r="C297" s="17">
        <v>630</v>
      </c>
      <c r="D297" s="23" t="s">
        <v>19</v>
      </c>
      <c r="E297" s="17">
        <v>131</v>
      </c>
      <c r="F297" s="17">
        <v>104</v>
      </c>
      <c r="G297" s="17">
        <v>125</v>
      </c>
      <c r="H297" s="22">
        <f t="shared" si="14"/>
        <v>78.888000000000005</v>
      </c>
      <c r="I297" s="22">
        <f t="shared" si="15"/>
        <v>12.521904761904763</v>
      </c>
    </row>
    <row r="298" spans="2:9" ht="30" x14ac:dyDescent="0.25">
      <c r="B298" s="16">
        <v>2217.1</v>
      </c>
      <c r="C298" s="17">
        <v>400</v>
      </c>
      <c r="D298" s="18" t="s">
        <v>355</v>
      </c>
      <c r="E298" s="17">
        <v>123</v>
      </c>
      <c r="F298" s="17">
        <v>115</v>
      </c>
      <c r="G298" s="17">
        <v>115</v>
      </c>
      <c r="H298" s="22">
        <f t="shared" si="14"/>
        <v>77.354066666666668</v>
      </c>
      <c r="I298" s="22">
        <f t="shared" si="15"/>
        <v>19.338516666666667</v>
      </c>
    </row>
    <row r="299" spans="2:9" x14ac:dyDescent="0.25">
      <c r="B299" s="16">
        <v>2217.1999999999998</v>
      </c>
      <c r="C299" s="25">
        <v>400</v>
      </c>
      <c r="D299" s="23" t="s">
        <v>19</v>
      </c>
      <c r="E299" s="17">
        <v>266</v>
      </c>
      <c r="F299" s="17">
        <v>285</v>
      </c>
      <c r="G299" s="17">
        <v>269</v>
      </c>
      <c r="H299" s="22">
        <f t="shared" si="14"/>
        <v>179.68933333333331</v>
      </c>
      <c r="I299" s="22">
        <f t="shared" si="15"/>
        <v>44.922333333333327</v>
      </c>
    </row>
    <row r="300" spans="2:9" ht="30" x14ac:dyDescent="0.25">
      <c r="B300" s="16" t="s">
        <v>356</v>
      </c>
      <c r="C300" s="25">
        <v>250</v>
      </c>
      <c r="D300" s="18" t="s">
        <v>355</v>
      </c>
      <c r="E300" s="17">
        <v>0</v>
      </c>
      <c r="F300" s="17">
        <v>0</v>
      </c>
      <c r="G300" s="17">
        <v>0</v>
      </c>
      <c r="H300" s="22">
        <f>(E300+F300+G300)/3*0.22*1.73</f>
        <v>0</v>
      </c>
      <c r="I300" s="22">
        <f t="shared" si="15"/>
        <v>0</v>
      </c>
    </row>
    <row r="301" spans="2:9" ht="45" x14ac:dyDescent="0.25">
      <c r="B301" s="16">
        <v>2218.1</v>
      </c>
      <c r="C301" s="17">
        <v>400</v>
      </c>
      <c r="D301" s="18" t="s">
        <v>357</v>
      </c>
      <c r="E301" s="17">
        <v>71</v>
      </c>
      <c r="F301" s="17">
        <v>126</v>
      </c>
      <c r="G301" s="17">
        <v>48</v>
      </c>
      <c r="H301" s="22">
        <f t="shared" si="14"/>
        <v>53.687666666666672</v>
      </c>
      <c r="I301" s="22">
        <f t="shared" si="15"/>
        <v>13.421916666666666</v>
      </c>
    </row>
    <row r="302" spans="2:9" x14ac:dyDescent="0.25">
      <c r="B302" s="16">
        <v>2218.1999999999998</v>
      </c>
      <c r="C302" s="17">
        <v>400</v>
      </c>
      <c r="D302" s="23" t="s">
        <v>19</v>
      </c>
      <c r="E302" s="17">
        <v>168</v>
      </c>
      <c r="F302" s="17">
        <v>111</v>
      </c>
      <c r="G302" s="17">
        <v>147</v>
      </c>
      <c r="H302" s="22">
        <f t="shared" si="14"/>
        <v>93.350800000000007</v>
      </c>
      <c r="I302" s="22">
        <f t="shared" si="15"/>
        <v>23.337700000000002</v>
      </c>
    </row>
    <row r="303" spans="2:9" ht="60" x14ac:dyDescent="0.25">
      <c r="B303" s="16">
        <v>2220.1</v>
      </c>
      <c r="C303" s="17">
        <v>400</v>
      </c>
      <c r="D303" s="18" t="s">
        <v>358</v>
      </c>
      <c r="E303" s="17">
        <v>40</v>
      </c>
      <c r="F303" s="17">
        <v>37</v>
      </c>
      <c r="G303" s="17">
        <v>30</v>
      </c>
      <c r="H303" s="22">
        <f t="shared" si="14"/>
        <v>23.447266666666664</v>
      </c>
      <c r="I303" s="22">
        <f t="shared" si="15"/>
        <v>5.861816666666666</v>
      </c>
    </row>
    <row r="304" spans="2:9" x14ac:dyDescent="0.25">
      <c r="B304" s="16">
        <v>2220.1999999999998</v>
      </c>
      <c r="C304" s="17">
        <v>400</v>
      </c>
      <c r="D304" s="23" t="s">
        <v>19</v>
      </c>
      <c r="E304" s="17">
        <v>80</v>
      </c>
      <c r="F304" s="17">
        <v>86</v>
      </c>
      <c r="G304" s="17">
        <v>80</v>
      </c>
      <c r="H304" s="22">
        <f t="shared" si="14"/>
        <v>53.906799999999997</v>
      </c>
      <c r="I304" s="22">
        <f t="shared" si="15"/>
        <v>13.476699999999999</v>
      </c>
    </row>
    <row r="305" spans="2:9" x14ac:dyDescent="0.25">
      <c r="B305" s="16">
        <v>2221.1</v>
      </c>
      <c r="C305" s="17">
        <v>400</v>
      </c>
      <c r="D305" s="18" t="s">
        <v>16</v>
      </c>
      <c r="E305" s="17">
        <v>27</v>
      </c>
      <c r="F305" s="17">
        <v>41</v>
      </c>
      <c r="G305" s="17">
        <v>40</v>
      </c>
      <c r="H305" s="22">
        <f t="shared" si="14"/>
        <v>23.666399999999999</v>
      </c>
      <c r="I305" s="22">
        <f t="shared" si="15"/>
        <v>5.9165999999999999</v>
      </c>
    </row>
    <row r="306" spans="2:9" x14ac:dyDescent="0.25">
      <c r="B306" s="16">
        <v>2221.1999999999998</v>
      </c>
      <c r="C306" s="17">
        <v>400</v>
      </c>
      <c r="D306" s="23" t="s">
        <v>19</v>
      </c>
      <c r="E306" s="17">
        <v>3</v>
      </c>
      <c r="F306" s="17">
        <v>24</v>
      </c>
      <c r="G306" s="17">
        <v>26</v>
      </c>
      <c r="H306" s="22">
        <f t="shared" si="14"/>
        <v>11.614066666666668</v>
      </c>
      <c r="I306" s="22">
        <f t="shared" si="15"/>
        <v>2.903516666666667</v>
      </c>
    </row>
    <row r="307" spans="2:9" x14ac:dyDescent="0.25">
      <c r="B307" s="16">
        <v>2222.1</v>
      </c>
      <c r="C307" s="17">
        <v>400</v>
      </c>
      <c r="D307" s="18" t="s">
        <v>16</v>
      </c>
      <c r="E307" s="17">
        <v>27</v>
      </c>
      <c r="F307" s="17">
        <v>9</v>
      </c>
      <c r="G307" s="17">
        <v>18</v>
      </c>
      <c r="H307" s="22">
        <f t="shared" si="14"/>
        <v>11.8332</v>
      </c>
      <c r="I307" s="22">
        <f t="shared" si="15"/>
        <v>2.9582999999999999</v>
      </c>
    </row>
    <row r="308" spans="2:9" x14ac:dyDescent="0.25">
      <c r="B308" s="16">
        <v>2222.1999999999998</v>
      </c>
      <c r="C308" s="17">
        <v>400</v>
      </c>
      <c r="D308" s="23" t="s">
        <v>19</v>
      </c>
      <c r="E308" s="17">
        <v>38</v>
      </c>
      <c r="F308" s="17">
        <v>11</v>
      </c>
      <c r="G308" s="17">
        <v>22</v>
      </c>
      <c r="H308" s="22">
        <f t="shared" si="14"/>
        <v>15.558466666666668</v>
      </c>
      <c r="I308" s="22">
        <f t="shared" si="15"/>
        <v>3.8896166666666669</v>
      </c>
    </row>
    <row r="309" spans="2:9" ht="45" x14ac:dyDescent="0.25">
      <c r="B309" s="16">
        <v>2226.1</v>
      </c>
      <c r="C309" s="17">
        <v>630</v>
      </c>
      <c r="D309" s="18" t="s">
        <v>359</v>
      </c>
      <c r="E309" s="17">
        <v>94</v>
      </c>
      <c r="F309" s="17">
        <v>55</v>
      </c>
      <c r="G309" s="17">
        <v>83</v>
      </c>
      <c r="H309" s="22">
        <f t="shared" si="14"/>
        <v>50.83893333333333</v>
      </c>
      <c r="I309" s="22">
        <f t="shared" si="15"/>
        <v>8.0696719576719573</v>
      </c>
    </row>
    <row r="310" spans="2:9" x14ac:dyDescent="0.25">
      <c r="B310" s="16">
        <v>2226.1999999999998</v>
      </c>
      <c r="C310" s="17">
        <v>630</v>
      </c>
      <c r="D310" s="23" t="s">
        <v>19</v>
      </c>
      <c r="E310" s="17">
        <v>165</v>
      </c>
      <c r="F310" s="17">
        <v>75</v>
      </c>
      <c r="G310" s="17">
        <v>73</v>
      </c>
      <c r="H310" s="22">
        <f t="shared" si="14"/>
        <v>68.588733333333337</v>
      </c>
      <c r="I310" s="22">
        <f t="shared" si="15"/>
        <v>10.887100529100529</v>
      </c>
    </row>
    <row r="311" spans="2:9" ht="105" x14ac:dyDescent="0.25">
      <c r="B311" s="16">
        <v>2227</v>
      </c>
      <c r="C311" s="17">
        <v>160</v>
      </c>
      <c r="D311" s="18" t="s">
        <v>360</v>
      </c>
      <c r="E311" s="17">
        <v>7</v>
      </c>
      <c r="F311" s="17">
        <v>6</v>
      </c>
      <c r="G311" s="17">
        <v>4</v>
      </c>
      <c r="H311" s="22">
        <f t="shared" si="14"/>
        <v>3.7252666666666667</v>
      </c>
      <c r="I311" s="22">
        <f t="shared" si="15"/>
        <v>2.3282916666666669</v>
      </c>
    </row>
    <row r="312" spans="2:9" ht="30" x14ac:dyDescent="0.25">
      <c r="B312" s="16" t="s">
        <v>361</v>
      </c>
      <c r="C312" s="17">
        <v>400</v>
      </c>
      <c r="D312" s="18" t="s">
        <v>362</v>
      </c>
      <c r="E312" s="17">
        <v>143</v>
      </c>
      <c r="F312" s="17">
        <v>190</v>
      </c>
      <c r="G312" s="17">
        <v>141</v>
      </c>
      <c r="H312" s="22">
        <f t="shared" si="14"/>
        <v>103.86919999999999</v>
      </c>
      <c r="I312" s="22">
        <f t="shared" si="15"/>
        <v>25.967299999999998</v>
      </c>
    </row>
    <row r="313" spans="2:9" x14ac:dyDescent="0.25">
      <c r="B313" s="16" t="s">
        <v>363</v>
      </c>
      <c r="C313" s="17">
        <v>400</v>
      </c>
      <c r="D313" s="23" t="s">
        <v>19</v>
      </c>
      <c r="E313" s="17">
        <v>230</v>
      </c>
      <c r="F313" s="17">
        <v>200</v>
      </c>
      <c r="G313" s="17">
        <v>200</v>
      </c>
      <c r="H313" s="22">
        <f t="shared" si="14"/>
        <v>138.054</v>
      </c>
      <c r="I313" s="22">
        <f t="shared" si="15"/>
        <v>34.513500000000001</v>
      </c>
    </row>
    <row r="314" spans="2:9" x14ac:dyDescent="0.25">
      <c r="B314" s="16">
        <v>2229</v>
      </c>
      <c r="C314" s="17">
        <v>250</v>
      </c>
      <c r="D314" s="18" t="s">
        <v>16</v>
      </c>
      <c r="E314" s="17">
        <v>3</v>
      </c>
      <c r="F314" s="17">
        <v>1</v>
      </c>
      <c r="G314" s="17">
        <v>0</v>
      </c>
      <c r="H314" s="22">
        <f t="shared" si="14"/>
        <v>0.87653333333333316</v>
      </c>
      <c r="I314" s="22">
        <f t="shared" si="15"/>
        <v>0.35061333333333328</v>
      </c>
    </row>
    <row r="315" spans="2:9" x14ac:dyDescent="0.25">
      <c r="B315" s="16">
        <v>2230.1</v>
      </c>
      <c r="C315" s="17">
        <v>630</v>
      </c>
      <c r="D315" s="18" t="s">
        <v>16</v>
      </c>
      <c r="E315" s="17">
        <v>51</v>
      </c>
      <c r="F315" s="17">
        <v>68</v>
      </c>
      <c r="G315" s="17">
        <v>84</v>
      </c>
      <c r="H315" s="22">
        <f t="shared" si="14"/>
        <v>44.484066666666671</v>
      </c>
      <c r="I315" s="22">
        <f t="shared" si="15"/>
        <v>7.0609629629629636</v>
      </c>
    </row>
    <row r="316" spans="2:9" x14ac:dyDescent="0.25">
      <c r="B316" s="16">
        <v>2230.1999999999998</v>
      </c>
      <c r="C316" s="17">
        <v>630</v>
      </c>
      <c r="D316" s="23" t="s">
        <v>19</v>
      </c>
      <c r="E316" s="17">
        <v>12</v>
      </c>
      <c r="F316" s="17">
        <v>23</v>
      </c>
      <c r="G316" s="17">
        <v>18</v>
      </c>
      <c r="H316" s="22">
        <f t="shared" si="14"/>
        <v>11.614066666666668</v>
      </c>
      <c r="I316" s="22">
        <f t="shared" si="15"/>
        <v>1.8435026455026458</v>
      </c>
    </row>
    <row r="317" spans="2:9" x14ac:dyDescent="0.25">
      <c r="B317" s="16">
        <v>2231.1</v>
      </c>
      <c r="C317" s="17">
        <v>250</v>
      </c>
      <c r="D317" s="18" t="s">
        <v>16</v>
      </c>
      <c r="E317" s="17">
        <v>93</v>
      </c>
      <c r="F317" s="17">
        <v>35</v>
      </c>
      <c r="G317" s="17">
        <v>42</v>
      </c>
      <c r="H317" s="22">
        <f t="shared" si="14"/>
        <v>37.252666666666663</v>
      </c>
      <c r="I317" s="22">
        <f t="shared" si="15"/>
        <v>14.901066666666665</v>
      </c>
    </row>
    <row r="318" spans="2:9" x14ac:dyDescent="0.25">
      <c r="B318" s="16">
        <v>2231.1999999999998</v>
      </c>
      <c r="C318" s="17">
        <v>250</v>
      </c>
      <c r="D318" s="23" t="s">
        <v>19</v>
      </c>
      <c r="E318" s="17">
        <v>149</v>
      </c>
      <c r="F318" s="17">
        <v>109</v>
      </c>
      <c r="G318" s="17">
        <v>143</v>
      </c>
      <c r="H318" s="22">
        <f t="shared" si="14"/>
        <v>87.872466666666654</v>
      </c>
      <c r="I318" s="22">
        <f t="shared" si="15"/>
        <v>35.148986666666659</v>
      </c>
    </row>
    <row r="319" spans="2:9" ht="30" x14ac:dyDescent="0.25">
      <c r="B319" s="16">
        <v>2232.1</v>
      </c>
      <c r="C319" s="17">
        <v>630</v>
      </c>
      <c r="D319" s="18" t="s">
        <v>364</v>
      </c>
      <c r="E319" s="17">
        <v>59</v>
      </c>
      <c r="F319" s="17">
        <v>40</v>
      </c>
      <c r="G319" s="17">
        <v>45</v>
      </c>
      <c r="H319" s="22">
        <f t="shared" si="14"/>
        <v>31.555200000000003</v>
      </c>
      <c r="I319" s="22">
        <f t="shared" si="15"/>
        <v>5.0087619047619052</v>
      </c>
    </row>
    <row r="320" spans="2:9" x14ac:dyDescent="0.25">
      <c r="B320" s="16">
        <v>2232.1999999999998</v>
      </c>
      <c r="C320" s="17">
        <v>630</v>
      </c>
      <c r="D320" s="23" t="s">
        <v>19</v>
      </c>
      <c r="E320" s="17">
        <v>60</v>
      </c>
      <c r="F320" s="17">
        <v>60</v>
      </c>
      <c r="G320" s="17">
        <v>65</v>
      </c>
      <c r="H320" s="22">
        <f t="shared" si="14"/>
        <v>40.539666666666669</v>
      </c>
      <c r="I320" s="22">
        <f t="shared" si="15"/>
        <v>6.4348677248677255</v>
      </c>
    </row>
    <row r="321" spans="2:9" x14ac:dyDescent="0.25">
      <c r="B321" s="16">
        <v>2233.1</v>
      </c>
      <c r="C321" s="17">
        <v>400</v>
      </c>
      <c r="D321" s="18" t="s">
        <v>365</v>
      </c>
      <c r="E321" s="17">
        <v>1</v>
      </c>
      <c r="F321" s="17">
        <v>6</v>
      </c>
      <c r="G321" s="17">
        <v>6</v>
      </c>
      <c r="H321" s="22">
        <f t="shared" si="14"/>
        <v>2.8487333333333331</v>
      </c>
      <c r="I321" s="22">
        <f t="shared" si="15"/>
        <v>0.71218333333333328</v>
      </c>
    </row>
    <row r="322" spans="2:9" x14ac:dyDescent="0.25">
      <c r="B322" s="16">
        <v>2233.1999999999998</v>
      </c>
      <c r="C322" s="17">
        <v>400</v>
      </c>
      <c r="D322" s="23" t="s">
        <v>19</v>
      </c>
      <c r="E322" s="17">
        <v>0</v>
      </c>
      <c r="F322" s="17">
        <v>0</v>
      </c>
      <c r="G322" s="17">
        <v>0</v>
      </c>
      <c r="H322" s="22">
        <f t="shared" si="14"/>
        <v>0</v>
      </c>
      <c r="I322" s="22">
        <f t="shared" si="15"/>
        <v>0</v>
      </c>
    </row>
    <row r="323" spans="2:9" x14ac:dyDescent="0.25">
      <c r="B323" s="16">
        <v>2235.1</v>
      </c>
      <c r="C323" s="17">
        <v>630</v>
      </c>
      <c r="D323" s="18" t="s">
        <v>16</v>
      </c>
      <c r="E323" s="17">
        <v>218</v>
      </c>
      <c r="F323" s="17">
        <v>183</v>
      </c>
      <c r="G323" s="17">
        <v>141</v>
      </c>
      <c r="H323" s="22">
        <f t="shared" si="14"/>
        <v>118.77026666666667</v>
      </c>
      <c r="I323" s="22">
        <f t="shared" si="15"/>
        <v>18.852423280423281</v>
      </c>
    </row>
    <row r="324" spans="2:9" x14ac:dyDescent="0.25">
      <c r="B324" s="16">
        <v>2235.1999999999998</v>
      </c>
      <c r="C324" s="17">
        <v>630</v>
      </c>
      <c r="D324" s="23" t="s">
        <v>19</v>
      </c>
      <c r="E324" s="17">
        <v>169</v>
      </c>
      <c r="F324" s="17">
        <v>84</v>
      </c>
      <c r="G324" s="17">
        <v>72</v>
      </c>
      <c r="H324" s="22">
        <f t="shared" si="14"/>
        <v>71.218333333333334</v>
      </c>
      <c r="I324" s="22">
        <f t="shared" si="15"/>
        <v>11.304497354497354</v>
      </c>
    </row>
    <row r="325" spans="2:9" x14ac:dyDescent="0.25">
      <c r="B325" s="16">
        <v>2237.1</v>
      </c>
      <c r="C325" s="17">
        <v>400</v>
      </c>
      <c r="D325" s="18" t="s">
        <v>366</v>
      </c>
      <c r="E325" s="17">
        <v>22</v>
      </c>
      <c r="F325" s="17">
        <v>29</v>
      </c>
      <c r="G325" s="17">
        <v>43</v>
      </c>
      <c r="H325" s="22">
        <f t="shared" si="14"/>
        <v>20.598533333333332</v>
      </c>
      <c r="I325" s="22">
        <f t="shared" si="15"/>
        <v>5.1496333333333331</v>
      </c>
    </row>
    <row r="326" spans="2:9" x14ac:dyDescent="0.25">
      <c r="B326" s="16">
        <v>2237.1999999999998</v>
      </c>
      <c r="C326" s="17">
        <v>400</v>
      </c>
      <c r="D326" s="23" t="s">
        <v>19</v>
      </c>
      <c r="E326" s="17">
        <v>18</v>
      </c>
      <c r="F326" s="17">
        <v>18</v>
      </c>
      <c r="G326" s="17">
        <v>18</v>
      </c>
      <c r="H326" s="22">
        <f t="shared" si="14"/>
        <v>11.8332</v>
      </c>
      <c r="I326" s="22">
        <f t="shared" si="15"/>
        <v>2.9582999999999999</v>
      </c>
    </row>
    <row r="327" spans="2:9" ht="75" x14ac:dyDescent="0.25">
      <c r="B327" s="16" t="s">
        <v>367</v>
      </c>
      <c r="C327" s="17">
        <v>400</v>
      </c>
      <c r="D327" s="18" t="s">
        <v>368</v>
      </c>
      <c r="E327" s="17">
        <v>30</v>
      </c>
      <c r="F327" s="17">
        <v>50</v>
      </c>
      <c r="G327" s="17">
        <v>40</v>
      </c>
      <c r="H327" s="22">
        <f t="shared" si="14"/>
        <v>26.295999999999999</v>
      </c>
      <c r="I327" s="22">
        <f t="shared" si="15"/>
        <v>6.573999999999999</v>
      </c>
    </row>
    <row r="328" spans="2:9" x14ac:dyDescent="0.25">
      <c r="B328" s="16" t="s">
        <v>369</v>
      </c>
      <c r="C328" s="17">
        <v>400</v>
      </c>
      <c r="D328" s="23" t="s">
        <v>19</v>
      </c>
      <c r="E328" s="17">
        <v>6</v>
      </c>
      <c r="F328" s="17">
        <v>19</v>
      </c>
      <c r="G328" s="17">
        <v>20</v>
      </c>
      <c r="H328" s="22">
        <f t="shared" si="14"/>
        <v>9.8610000000000007</v>
      </c>
      <c r="I328" s="22">
        <f t="shared" si="15"/>
        <v>2.4652500000000002</v>
      </c>
    </row>
    <row r="329" spans="2:9" x14ac:dyDescent="0.25">
      <c r="B329" s="16">
        <v>2239.1</v>
      </c>
      <c r="C329" s="17">
        <v>400</v>
      </c>
      <c r="D329" s="18" t="s">
        <v>16</v>
      </c>
      <c r="E329" s="17">
        <v>120</v>
      </c>
      <c r="F329" s="17">
        <v>98</v>
      </c>
      <c r="G329" s="17">
        <v>87</v>
      </c>
      <c r="H329" s="22">
        <f t="shared" si="14"/>
        <v>66.835666666666668</v>
      </c>
      <c r="I329" s="22">
        <f t="shared" si="15"/>
        <v>16.708916666666667</v>
      </c>
    </row>
    <row r="330" spans="2:9" x14ac:dyDescent="0.25">
      <c r="B330" s="16">
        <v>2239.1999999999998</v>
      </c>
      <c r="C330" s="17">
        <v>400</v>
      </c>
      <c r="D330" s="23" t="s">
        <v>19</v>
      </c>
      <c r="E330" s="17">
        <v>30</v>
      </c>
      <c r="F330" s="17">
        <v>19</v>
      </c>
      <c r="G330" s="17">
        <v>19</v>
      </c>
      <c r="H330" s="22">
        <f t="shared" si="14"/>
        <v>14.901066666666667</v>
      </c>
      <c r="I330" s="22">
        <f t="shared" si="15"/>
        <v>3.7252666666666672</v>
      </c>
    </row>
    <row r="331" spans="2:9" ht="45" x14ac:dyDescent="0.25">
      <c r="B331" s="16">
        <v>2240</v>
      </c>
      <c r="C331" s="17">
        <v>160</v>
      </c>
      <c r="D331" s="18" t="s">
        <v>370</v>
      </c>
      <c r="E331" s="17">
        <v>39</v>
      </c>
      <c r="F331" s="17">
        <v>40</v>
      </c>
      <c r="G331" s="17">
        <v>44</v>
      </c>
      <c r="H331" s="22">
        <f t="shared" ref="H331:H396" si="16">(E331+F331+G331)/3*0.38*1.73</f>
        <v>26.953399999999998</v>
      </c>
      <c r="I331" s="22">
        <f t="shared" si="15"/>
        <v>16.845874999999999</v>
      </c>
    </row>
    <row r="332" spans="2:9" x14ac:dyDescent="0.25">
      <c r="B332" s="16">
        <v>2241.1</v>
      </c>
      <c r="C332" s="17">
        <v>400</v>
      </c>
      <c r="D332" s="18" t="s">
        <v>371</v>
      </c>
      <c r="E332" s="17">
        <v>32</v>
      </c>
      <c r="F332" s="17">
        <v>30</v>
      </c>
      <c r="G332" s="17">
        <v>29</v>
      </c>
      <c r="H332" s="22">
        <f t="shared" si="16"/>
        <v>19.94113333333333</v>
      </c>
      <c r="I332" s="22">
        <f t="shared" si="15"/>
        <v>4.9852833333333324</v>
      </c>
    </row>
    <row r="333" spans="2:9" x14ac:dyDescent="0.25">
      <c r="B333" s="16">
        <v>2241.1999999999998</v>
      </c>
      <c r="C333" s="17">
        <v>400</v>
      </c>
      <c r="D333" s="23" t="s">
        <v>19</v>
      </c>
      <c r="E333" s="17">
        <v>94</v>
      </c>
      <c r="F333" s="17">
        <v>15</v>
      </c>
      <c r="G333" s="17">
        <v>7</v>
      </c>
      <c r="H333" s="22">
        <f t="shared" si="16"/>
        <v>25.419466666666665</v>
      </c>
      <c r="I333" s="22">
        <f t="shared" si="15"/>
        <v>6.3548666666666653</v>
      </c>
    </row>
    <row r="334" spans="2:9" ht="75" x14ac:dyDescent="0.25">
      <c r="B334" s="29" t="s">
        <v>372</v>
      </c>
      <c r="C334" s="17">
        <v>250</v>
      </c>
      <c r="D334" s="18" t="s">
        <v>373</v>
      </c>
      <c r="E334" s="17">
        <v>272</v>
      </c>
      <c r="F334" s="17">
        <v>330</v>
      </c>
      <c r="G334" s="17">
        <v>282</v>
      </c>
      <c r="H334" s="22">
        <f>(E334+F334+G334)/3*0.22*1.73</f>
        <v>112.15013333333333</v>
      </c>
      <c r="I334" s="22">
        <f t="shared" si="15"/>
        <v>44.860053333333333</v>
      </c>
    </row>
    <row r="335" spans="2:9" x14ac:dyDescent="0.25">
      <c r="B335" s="16" t="s">
        <v>374</v>
      </c>
      <c r="C335" s="17">
        <v>100</v>
      </c>
      <c r="D335" s="18" t="s">
        <v>16</v>
      </c>
      <c r="E335" s="17">
        <v>66</v>
      </c>
      <c r="F335" s="17">
        <v>69</v>
      </c>
      <c r="G335" s="17">
        <v>32</v>
      </c>
      <c r="H335" s="22">
        <f>(E335+F335+G335)/3*0.22*1.73</f>
        <v>21.186733333333333</v>
      </c>
      <c r="I335" s="22">
        <f t="shared" si="15"/>
        <v>21.186733333333333</v>
      </c>
    </row>
    <row r="336" spans="2:9" ht="195" x14ac:dyDescent="0.25">
      <c r="B336" s="16">
        <v>2249.1</v>
      </c>
      <c r="C336" s="17">
        <v>250</v>
      </c>
      <c r="D336" s="18" t="s">
        <v>375</v>
      </c>
      <c r="E336" s="17">
        <v>24</v>
      </c>
      <c r="F336" s="17">
        <v>28</v>
      </c>
      <c r="G336" s="17">
        <v>15</v>
      </c>
      <c r="H336" s="22">
        <f t="shared" si="16"/>
        <v>14.681933333333333</v>
      </c>
      <c r="I336" s="22">
        <f t="shared" si="15"/>
        <v>5.872773333333333</v>
      </c>
    </row>
    <row r="337" spans="2:9" x14ac:dyDescent="0.25">
      <c r="B337" s="16" t="s">
        <v>376</v>
      </c>
      <c r="C337" s="17">
        <v>400</v>
      </c>
      <c r="D337" s="23" t="s">
        <v>19</v>
      </c>
      <c r="E337" s="17">
        <v>410</v>
      </c>
      <c r="F337" s="17">
        <v>380</v>
      </c>
      <c r="G337" s="17">
        <v>319</v>
      </c>
      <c r="H337" s="22">
        <f>(E337+F337+G337)/3*0.22*1.73</f>
        <v>140.69513333333333</v>
      </c>
      <c r="I337" s="22">
        <f t="shared" si="15"/>
        <v>35.173783333333333</v>
      </c>
    </row>
    <row r="338" spans="2:9" ht="60" x14ac:dyDescent="0.25">
      <c r="B338" s="16">
        <v>2250.1</v>
      </c>
      <c r="C338" s="17">
        <v>630</v>
      </c>
      <c r="D338" s="18" t="s">
        <v>377</v>
      </c>
      <c r="E338" s="17">
        <v>85</v>
      </c>
      <c r="F338" s="17">
        <v>85</v>
      </c>
      <c r="G338" s="17">
        <v>72</v>
      </c>
      <c r="H338" s="22">
        <f t="shared" si="16"/>
        <v>53.03026666666667</v>
      </c>
      <c r="I338" s="22">
        <f t="shared" si="15"/>
        <v>8.4175026455026458</v>
      </c>
    </row>
    <row r="339" spans="2:9" x14ac:dyDescent="0.25">
      <c r="B339" s="16">
        <v>2250.1999999999998</v>
      </c>
      <c r="C339" s="25">
        <v>400</v>
      </c>
      <c r="D339" s="23" t="s">
        <v>19</v>
      </c>
      <c r="E339" s="17">
        <v>63</v>
      </c>
      <c r="F339" s="17">
        <v>67</v>
      </c>
      <c r="G339" s="17">
        <v>63</v>
      </c>
      <c r="H339" s="22">
        <f t="shared" si="16"/>
        <v>42.292733333333331</v>
      </c>
      <c r="I339" s="22">
        <f t="shared" si="15"/>
        <v>10.573183333333333</v>
      </c>
    </row>
    <row r="340" spans="2:9" ht="60" x14ac:dyDescent="0.25">
      <c r="B340" s="16" t="s">
        <v>378</v>
      </c>
      <c r="C340" s="25">
        <v>250</v>
      </c>
      <c r="D340" s="18" t="s">
        <v>377</v>
      </c>
      <c r="E340" s="17">
        <v>368</v>
      </c>
      <c r="F340" s="17">
        <v>280</v>
      </c>
      <c r="G340" s="17">
        <v>286</v>
      </c>
      <c r="H340" s="22">
        <f>(E340+F340+G340)/3*0.22*1.73</f>
        <v>118.49346666666665</v>
      </c>
      <c r="I340" s="22">
        <f>H340/C340*100</f>
        <v>47.397386666666655</v>
      </c>
    </row>
    <row r="341" spans="2:9" x14ac:dyDescent="0.25">
      <c r="B341" s="16" t="s">
        <v>379</v>
      </c>
      <c r="C341" s="17">
        <v>320</v>
      </c>
      <c r="D341" s="18" t="s">
        <v>16</v>
      </c>
      <c r="E341" s="17">
        <v>400</v>
      </c>
      <c r="F341" s="17">
        <v>460</v>
      </c>
      <c r="G341" s="17">
        <v>510</v>
      </c>
      <c r="H341" s="22">
        <f>(E341+F341+G341)/3*0.22*1.73</f>
        <v>173.80733333333333</v>
      </c>
      <c r="I341" s="22">
        <f t="shared" si="15"/>
        <v>54.314791666666665</v>
      </c>
    </row>
    <row r="342" spans="2:9" ht="60" x14ac:dyDescent="0.25">
      <c r="B342" s="16" t="s">
        <v>380</v>
      </c>
      <c r="C342" s="17">
        <v>400</v>
      </c>
      <c r="D342" s="18" t="s">
        <v>381</v>
      </c>
      <c r="E342" s="17">
        <v>264</v>
      </c>
      <c r="F342" s="17">
        <v>267</v>
      </c>
      <c r="G342" s="17">
        <v>274</v>
      </c>
      <c r="H342" s="22">
        <f>(E342+F342+G342)/3*0.22*1.73</f>
        <v>102.12766666666666</v>
      </c>
      <c r="I342" s="22">
        <f t="shared" si="15"/>
        <v>25.531916666666664</v>
      </c>
    </row>
    <row r="343" spans="2:9" ht="60" x14ac:dyDescent="0.25">
      <c r="B343" s="16" t="s">
        <v>382</v>
      </c>
      <c r="C343" s="17">
        <v>400</v>
      </c>
      <c r="D343" s="18" t="s">
        <v>383</v>
      </c>
      <c r="E343" s="17">
        <v>105</v>
      </c>
      <c r="F343" s="17">
        <v>95</v>
      </c>
      <c r="G343" s="17">
        <v>102</v>
      </c>
      <c r="H343" s="22">
        <f t="shared" si="16"/>
        <v>66.178266666666673</v>
      </c>
      <c r="I343" s="22">
        <f t="shared" si="15"/>
        <v>16.544566666666668</v>
      </c>
    </row>
    <row r="344" spans="2:9" x14ac:dyDescent="0.25">
      <c r="B344" s="16" t="s">
        <v>384</v>
      </c>
      <c r="C344" s="17">
        <v>400</v>
      </c>
      <c r="D344" s="23" t="s">
        <v>19</v>
      </c>
      <c r="E344" s="17">
        <v>18</v>
      </c>
      <c r="F344" s="17">
        <v>12</v>
      </c>
      <c r="G344" s="17">
        <v>11</v>
      </c>
      <c r="H344" s="22">
        <f t="shared" si="16"/>
        <v>8.9844666666666662</v>
      </c>
      <c r="I344" s="22">
        <f t="shared" si="15"/>
        <v>2.2461166666666665</v>
      </c>
    </row>
    <row r="345" spans="2:9" ht="60" x14ac:dyDescent="0.25">
      <c r="B345" s="16">
        <v>2256.1</v>
      </c>
      <c r="C345" s="17">
        <v>630</v>
      </c>
      <c r="D345" s="18" t="s">
        <v>385</v>
      </c>
      <c r="E345" s="17">
        <v>212</v>
      </c>
      <c r="F345" s="17">
        <v>174</v>
      </c>
      <c r="G345" s="17">
        <v>190</v>
      </c>
      <c r="H345" s="22">
        <f t="shared" si="16"/>
        <v>126.22080000000001</v>
      </c>
      <c r="I345" s="22">
        <f t="shared" si="15"/>
        <v>20.035047619047621</v>
      </c>
    </row>
    <row r="346" spans="2:9" x14ac:dyDescent="0.25">
      <c r="B346" s="16">
        <v>2256.1999999999998</v>
      </c>
      <c r="C346" s="17">
        <v>630</v>
      </c>
      <c r="D346" s="23" t="s">
        <v>19</v>
      </c>
      <c r="E346" s="17">
        <v>90</v>
      </c>
      <c r="F346" s="17">
        <v>75</v>
      </c>
      <c r="G346" s="17">
        <v>89</v>
      </c>
      <c r="H346" s="22">
        <f t="shared" si="16"/>
        <v>55.659866666666666</v>
      </c>
      <c r="I346" s="22">
        <f t="shared" si="15"/>
        <v>8.8348994708994706</v>
      </c>
    </row>
    <row r="347" spans="2:9" x14ac:dyDescent="0.25">
      <c r="B347" s="16">
        <v>2259</v>
      </c>
      <c r="C347" s="17">
        <v>400</v>
      </c>
      <c r="D347" s="18" t="s">
        <v>386</v>
      </c>
      <c r="E347" s="17">
        <v>475</v>
      </c>
      <c r="F347" s="17">
        <v>445</v>
      </c>
      <c r="G347" s="17">
        <v>522</v>
      </c>
      <c r="H347" s="22">
        <f t="shared" si="16"/>
        <v>315.99026666666668</v>
      </c>
      <c r="I347" s="22">
        <f t="shared" si="15"/>
        <v>78.997566666666671</v>
      </c>
    </row>
    <row r="348" spans="2:9" ht="45" x14ac:dyDescent="0.25">
      <c r="B348" s="16">
        <v>2260</v>
      </c>
      <c r="C348" s="17">
        <v>630</v>
      </c>
      <c r="D348" s="18" t="s">
        <v>387</v>
      </c>
      <c r="E348" s="17">
        <v>480</v>
      </c>
      <c r="F348" s="17">
        <v>390</v>
      </c>
      <c r="G348" s="17">
        <v>520</v>
      </c>
      <c r="H348" s="22">
        <f t="shared" si="16"/>
        <v>304.59533333333331</v>
      </c>
      <c r="I348" s="22">
        <f t="shared" ref="I348:I417" si="17">H348/C348*100</f>
        <v>48.348465608465609</v>
      </c>
    </row>
    <row r="349" spans="2:9" ht="45" x14ac:dyDescent="0.25">
      <c r="B349" s="16" t="s">
        <v>388</v>
      </c>
      <c r="C349" s="17">
        <v>630</v>
      </c>
      <c r="D349" s="18" t="s">
        <v>276</v>
      </c>
      <c r="E349" s="17">
        <v>147</v>
      </c>
      <c r="F349" s="17">
        <v>154</v>
      </c>
      <c r="G349" s="17">
        <v>135</v>
      </c>
      <c r="H349" s="22">
        <f t="shared" si="16"/>
        <v>95.542133333333339</v>
      </c>
      <c r="I349" s="22">
        <f t="shared" si="17"/>
        <v>15.165417989417989</v>
      </c>
    </row>
    <row r="350" spans="2:9" x14ac:dyDescent="0.25">
      <c r="B350" s="16" t="s">
        <v>389</v>
      </c>
      <c r="C350" s="17">
        <v>630</v>
      </c>
      <c r="D350" s="23" t="s">
        <v>19</v>
      </c>
      <c r="E350" s="17">
        <v>332</v>
      </c>
      <c r="F350" s="17">
        <v>221</v>
      </c>
      <c r="G350" s="17">
        <v>283</v>
      </c>
      <c r="H350" s="22">
        <f t="shared" si="16"/>
        <v>183.19546666666668</v>
      </c>
      <c r="I350" s="22">
        <f t="shared" si="17"/>
        <v>29.078645502645507</v>
      </c>
    </row>
    <row r="351" spans="2:9" ht="90" x14ac:dyDescent="0.25">
      <c r="B351" s="16" t="s">
        <v>390</v>
      </c>
      <c r="C351" s="25">
        <v>630</v>
      </c>
      <c r="D351" s="18" t="s">
        <v>391</v>
      </c>
      <c r="E351" s="17">
        <v>50</v>
      </c>
      <c r="F351" s="17">
        <v>45</v>
      </c>
      <c r="G351" s="17">
        <v>60</v>
      </c>
      <c r="H351" s="22">
        <f t="shared" si="16"/>
        <v>33.965666666666664</v>
      </c>
      <c r="I351" s="22">
        <f t="shared" si="17"/>
        <v>5.3913756613756609</v>
      </c>
    </row>
    <row r="352" spans="2:9" x14ac:dyDescent="0.25">
      <c r="B352" s="16" t="s">
        <v>392</v>
      </c>
      <c r="C352" s="25">
        <v>630</v>
      </c>
      <c r="D352" s="23" t="s">
        <v>19</v>
      </c>
      <c r="E352" s="17">
        <v>310</v>
      </c>
      <c r="F352" s="17">
        <v>320</v>
      </c>
      <c r="G352" s="17">
        <v>327</v>
      </c>
      <c r="H352" s="22">
        <f>(E352+F352+G352)/3*0.38*1.73</f>
        <v>209.7106</v>
      </c>
      <c r="I352" s="22">
        <f>H352/C352*100</f>
        <v>33.287396825396826</v>
      </c>
    </row>
    <row r="353" spans="2:9" ht="60" x14ac:dyDescent="0.25">
      <c r="B353" s="16" t="s">
        <v>393</v>
      </c>
      <c r="C353" s="17">
        <v>630</v>
      </c>
      <c r="D353" s="18" t="s">
        <v>394</v>
      </c>
      <c r="E353" s="17">
        <v>251</v>
      </c>
      <c r="F353" s="17">
        <v>242</v>
      </c>
      <c r="G353" s="17">
        <v>219</v>
      </c>
      <c r="H353" s="22">
        <f>(E353+F353+G353)/3*0.22*1.73</f>
        <v>90.329066666666677</v>
      </c>
      <c r="I353" s="22">
        <f t="shared" si="17"/>
        <v>14.337947089947093</v>
      </c>
    </row>
    <row r="354" spans="2:9" x14ac:dyDescent="0.25">
      <c r="B354" s="16" t="s">
        <v>395</v>
      </c>
      <c r="C354" s="17">
        <v>250</v>
      </c>
      <c r="D354" s="18" t="s">
        <v>16</v>
      </c>
      <c r="E354" s="17">
        <v>257</v>
      </c>
      <c r="F354" s="17">
        <v>270</v>
      </c>
      <c r="G354" s="17">
        <v>197</v>
      </c>
      <c r="H354" s="22">
        <f>(E354+F354+G354)/3*0.22*1.73</f>
        <v>91.851466666666667</v>
      </c>
      <c r="I354" s="22">
        <f t="shared" si="17"/>
        <v>36.740586666666672</v>
      </c>
    </row>
    <row r="355" spans="2:9" ht="30" x14ac:dyDescent="0.25">
      <c r="B355" s="16" t="s">
        <v>396</v>
      </c>
      <c r="C355" s="17">
        <v>180</v>
      </c>
      <c r="D355" s="18" t="s">
        <v>397</v>
      </c>
      <c r="E355" s="17">
        <v>112</v>
      </c>
      <c r="F355" s="17">
        <v>113</v>
      </c>
      <c r="G355" s="17">
        <v>130</v>
      </c>
      <c r="H355" s="22">
        <f>(E355+F355+G355)/3*0.22*1.73</f>
        <v>45.037666666666659</v>
      </c>
      <c r="I355" s="22">
        <f t="shared" si="17"/>
        <v>25.020925925925923</v>
      </c>
    </row>
    <row r="356" spans="2:9" x14ac:dyDescent="0.25">
      <c r="B356" s="16" t="s">
        <v>398</v>
      </c>
      <c r="C356" s="17">
        <v>400</v>
      </c>
      <c r="D356" s="18" t="s">
        <v>16</v>
      </c>
      <c r="E356" s="17">
        <v>116</v>
      </c>
      <c r="F356" s="17">
        <v>70</v>
      </c>
      <c r="G356" s="17">
        <v>91</v>
      </c>
      <c r="H356" s="22">
        <f t="shared" si="16"/>
        <v>60.699933333333334</v>
      </c>
      <c r="I356" s="22">
        <f t="shared" si="17"/>
        <v>15.174983333333333</v>
      </c>
    </row>
    <row r="357" spans="2:9" x14ac:dyDescent="0.25">
      <c r="B357" s="16" t="s">
        <v>399</v>
      </c>
      <c r="C357" s="17">
        <v>400</v>
      </c>
      <c r="D357" s="23" t="s">
        <v>19</v>
      </c>
      <c r="E357" s="17">
        <v>120</v>
      </c>
      <c r="F357" s="17">
        <v>158</v>
      </c>
      <c r="G357" s="17">
        <v>115</v>
      </c>
      <c r="H357" s="22">
        <f t="shared" si="16"/>
        <v>86.119399999999999</v>
      </c>
      <c r="I357" s="22">
        <f t="shared" si="17"/>
        <v>21.52985</v>
      </c>
    </row>
    <row r="358" spans="2:9" ht="30" x14ac:dyDescent="0.25">
      <c r="B358" s="16" t="s">
        <v>400</v>
      </c>
      <c r="C358" s="17">
        <v>400</v>
      </c>
      <c r="D358" s="18" t="s">
        <v>401</v>
      </c>
      <c r="E358" s="17">
        <v>101</v>
      </c>
      <c r="F358" s="17">
        <v>134</v>
      </c>
      <c r="G358" s="17">
        <v>149</v>
      </c>
      <c r="H358" s="22">
        <f t="shared" si="16"/>
        <v>84.147199999999998</v>
      </c>
      <c r="I358" s="22">
        <f t="shared" si="17"/>
        <v>21.036799999999999</v>
      </c>
    </row>
    <row r="359" spans="2:9" x14ac:dyDescent="0.25">
      <c r="B359" s="16" t="s">
        <v>402</v>
      </c>
      <c r="C359" s="17">
        <v>400</v>
      </c>
      <c r="D359" s="23" t="s">
        <v>19</v>
      </c>
      <c r="E359" s="17">
        <v>71</v>
      </c>
      <c r="F359" s="17">
        <v>77</v>
      </c>
      <c r="G359" s="17">
        <v>29</v>
      </c>
      <c r="H359" s="22">
        <f t="shared" si="16"/>
        <v>38.7866</v>
      </c>
      <c r="I359" s="22">
        <f t="shared" si="17"/>
        <v>9.69665</v>
      </c>
    </row>
    <row r="360" spans="2:9" ht="75" x14ac:dyDescent="0.25">
      <c r="B360" s="16" t="s">
        <v>403</v>
      </c>
      <c r="C360" s="17">
        <v>400</v>
      </c>
      <c r="D360" s="18" t="s">
        <v>404</v>
      </c>
      <c r="E360" s="17">
        <v>100</v>
      </c>
      <c r="F360" s="17">
        <v>190</v>
      </c>
      <c r="G360" s="17">
        <v>132</v>
      </c>
      <c r="H360" s="22">
        <f t="shared" si="16"/>
        <v>92.474266666666665</v>
      </c>
      <c r="I360" s="22">
        <f t="shared" si="17"/>
        <v>23.118566666666666</v>
      </c>
    </row>
    <row r="361" spans="2:9" x14ac:dyDescent="0.25">
      <c r="B361" s="16" t="s">
        <v>405</v>
      </c>
      <c r="C361" s="17">
        <v>400</v>
      </c>
      <c r="D361" s="23" t="s">
        <v>19</v>
      </c>
      <c r="E361" s="17">
        <v>95</v>
      </c>
      <c r="F361" s="17">
        <v>150</v>
      </c>
      <c r="G361" s="17">
        <v>82</v>
      </c>
      <c r="H361" s="22">
        <f t="shared" si="16"/>
        <v>71.656599999999997</v>
      </c>
      <c r="I361" s="22">
        <f t="shared" si="17"/>
        <v>17.914149999999999</v>
      </c>
    </row>
    <row r="362" spans="2:9" ht="60" x14ac:dyDescent="0.25">
      <c r="B362" s="16">
        <v>2281.1</v>
      </c>
      <c r="C362" s="17">
        <v>630</v>
      </c>
      <c r="D362" s="18" t="s">
        <v>406</v>
      </c>
      <c r="E362" s="17">
        <v>102</v>
      </c>
      <c r="F362" s="17">
        <v>104</v>
      </c>
      <c r="G362" s="17">
        <v>107</v>
      </c>
      <c r="H362" s="22">
        <f t="shared" si="16"/>
        <v>68.588733333333337</v>
      </c>
      <c r="I362" s="22">
        <f t="shared" si="17"/>
        <v>10.887100529100529</v>
      </c>
    </row>
    <row r="363" spans="2:9" x14ac:dyDescent="0.25">
      <c r="B363" s="16">
        <v>2281.1999999999998</v>
      </c>
      <c r="C363" s="17">
        <v>630</v>
      </c>
      <c r="D363" s="23" t="s">
        <v>19</v>
      </c>
      <c r="E363" s="17">
        <v>120</v>
      </c>
      <c r="F363" s="17">
        <v>170</v>
      </c>
      <c r="G363" s="17">
        <v>132</v>
      </c>
      <c r="H363" s="22">
        <f t="shared" si="16"/>
        <v>92.474266666666665</v>
      </c>
      <c r="I363" s="22">
        <f t="shared" si="17"/>
        <v>14.678455026455026</v>
      </c>
    </row>
    <row r="364" spans="2:9" x14ac:dyDescent="0.25">
      <c r="B364" s="16">
        <v>2282.1</v>
      </c>
      <c r="C364" s="17">
        <v>400</v>
      </c>
      <c r="D364" s="18" t="s">
        <v>16</v>
      </c>
      <c r="E364" s="17">
        <v>130</v>
      </c>
      <c r="F364" s="17">
        <v>130</v>
      </c>
      <c r="G364" s="17">
        <v>180</v>
      </c>
      <c r="H364" s="22">
        <f t="shared" si="16"/>
        <v>96.418666666666653</v>
      </c>
      <c r="I364" s="22">
        <f t="shared" si="17"/>
        <v>24.104666666666663</v>
      </c>
    </row>
    <row r="365" spans="2:9" x14ac:dyDescent="0.25">
      <c r="B365" s="16">
        <v>2282.1999999999998</v>
      </c>
      <c r="C365" s="17">
        <v>400</v>
      </c>
      <c r="D365" s="23" t="s">
        <v>19</v>
      </c>
      <c r="E365" s="17">
        <v>63</v>
      </c>
      <c r="F365" s="17">
        <v>50</v>
      </c>
      <c r="G365" s="17">
        <v>34</v>
      </c>
      <c r="H365" s="22">
        <f t="shared" si="16"/>
        <v>32.212600000000002</v>
      </c>
      <c r="I365" s="22">
        <f t="shared" si="17"/>
        <v>8.0531500000000005</v>
      </c>
    </row>
    <row r="366" spans="2:9" ht="75" x14ac:dyDescent="0.25">
      <c r="B366" s="16">
        <v>2283.1</v>
      </c>
      <c r="C366" s="17">
        <v>630</v>
      </c>
      <c r="D366" s="18" t="s">
        <v>407</v>
      </c>
      <c r="E366" s="17">
        <v>44</v>
      </c>
      <c r="F366" s="17">
        <v>43</v>
      </c>
      <c r="G366" s="17">
        <v>46</v>
      </c>
      <c r="H366" s="22">
        <f t="shared" si="16"/>
        <v>29.144733333333335</v>
      </c>
      <c r="I366" s="22">
        <f t="shared" si="17"/>
        <v>4.6261481481481486</v>
      </c>
    </row>
    <row r="367" spans="2:9" x14ac:dyDescent="0.25">
      <c r="B367" s="16">
        <v>2283.1999999999998</v>
      </c>
      <c r="C367" s="17">
        <v>630</v>
      </c>
      <c r="D367" s="23" t="s">
        <v>19</v>
      </c>
      <c r="E367" s="17">
        <v>70</v>
      </c>
      <c r="F367" s="17">
        <v>90</v>
      </c>
      <c r="G367" s="17">
        <v>83</v>
      </c>
      <c r="H367" s="22">
        <f t="shared" si="16"/>
        <v>53.249400000000001</v>
      </c>
      <c r="I367" s="22">
        <f t="shared" si="17"/>
        <v>8.4522857142857148</v>
      </c>
    </row>
    <row r="368" spans="2:9" ht="30" x14ac:dyDescent="0.25">
      <c r="B368" s="16">
        <v>2284.1</v>
      </c>
      <c r="C368" s="17">
        <v>630</v>
      </c>
      <c r="D368" s="18" t="s">
        <v>408</v>
      </c>
      <c r="E368" s="17">
        <v>103</v>
      </c>
      <c r="F368" s="17">
        <v>127</v>
      </c>
      <c r="G368" s="17">
        <v>141</v>
      </c>
      <c r="H368" s="22">
        <f t="shared" si="16"/>
        <v>81.29846666666667</v>
      </c>
      <c r="I368" s="22">
        <f t="shared" si="17"/>
        <v>12.904518518518518</v>
      </c>
    </row>
    <row r="369" spans="2:9" x14ac:dyDescent="0.25">
      <c r="B369" s="16">
        <v>2284.1999999999998</v>
      </c>
      <c r="C369" s="17">
        <v>630</v>
      </c>
      <c r="D369" s="23" t="s">
        <v>19</v>
      </c>
      <c r="E369" s="17">
        <v>79</v>
      </c>
      <c r="F369" s="17">
        <v>75</v>
      </c>
      <c r="G369" s="17">
        <v>79</v>
      </c>
      <c r="H369" s="22">
        <f t="shared" si="16"/>
        <v>51.058066666666669</v>
      </c>
      <c r="I369" s="22">
        <f t="shared" si="17"/>
        <v>8.1044550264550264</v>
      </c>
    </row>
    <row r="370" spans="2:9" x14ac:dyDescent="0.25">
      <c r="B370" s="16">
        <v>2285.1</v>
      </c>
      <c r="C370" s="17">
        <v>400</v>
      </c>
      <c r="D370" s="18" t="s">
        <v>409</v>
      </c>
      <c r="E370" s="17">
        <v>12</v>
      </c>
      <c r="F370" s="17">
        <v>9</v>
      </c>
      <c r="G370" s="17">
        <v>35</v>
      </c>
      <c r="H370" s="22">
        <f t="shared" si="16"/>
        <v>12.271466666666667</v>
      </c>
      <c r="I370" s="22">
        <f t="shared" si="17"/>
        <v>3.0678666666666667</v>
      </c>
    </row>
    <row r="371" spans="2:9" x14ac:dyDescent="0.25">
      <c r="B371" s="16">
        <v>2285.1999999999998</v>
      </c>
      <c r="C371" s="17">
        <v>400</v>
      </c>
      <c r="D371" s="23" t="s">
        <v>19</v>
      </c>
      <c r="E371" s="17">
        <v>8</v>
      </c>
      <c r="F371" s="17">
        <v>13</v>
      </c>
      <c r="G371" s="17">
        <v>6</v>
      </c>
      <c r="H371" s="22">
        <f t="shared" si="16"/>
        <v>5.9165999999999999</v>
      </c>
      <c r="I371" s="22">
        <f t="shared" si="17"/>
        <v>1.47915</v>
      </c>
    </row>
    <row r="372" spans="2:9" ht="30" x14ac:dyDescent="0.25">
      <c r="B372" s="16" t="s">
        <v>410</v>
      </c>
      <c r="C372" s="17">
        <v>400</v>
      </c>
      <c r="D372" s="18" t="s">
        <v>411</v>
      </c>
      <c r="E372" s="17">
        <v>166</v>
      </c>
      <c r="F372" s="17">
        <v>188</v>
      </c>
      <c r="G372" s="17">
        <v>156</v>
      </c>
      <c r="H372" s="22">
        <f t="shared" si="16"/>
        <v>111.758</v>
      </c>
      <c r="I372" s="22">
        <f t="shared" si="17"/>
        <v>27.939499999999999</v>
      </c>
    </row>
    <row r="373" spans="2:9" x14ac:dyDescent="0.25">
      <c r="B373" s="16" t="s">
        <v>412</v>
      </c>
      <c r="C373" s="17">
        <v>400</v>
      </c>
      <c r="D373" s="23" t="s">
        <v>19</v>
      </c>
      <c r="E373" s="17">
        <v>120</v>
      </c>
      <c r="F373" s="17">
        <v>85</v>
      </c>
      <c r="G373" s="17">
        <v>120</v>
      </c>
      <c r="H373" s="22">
        <f t="shared" si="16"/>
        <v>71.218333333333334</v>
      </c>
      <c r="I373" s="22">
        <f t="shared" si="17"/>
        <v>17.804583333333333</v>
      </c>
    </row>
    <row r="374" spans="2:9" x14ac:dyDescent="0.25">
      <c r="B374" s="16">
        <v>2290.1</v>
      </c>
      <c r="C374" s="17">
        <v>1250</v>
      </c>
      <c r="D374" s="18" t="s">
        <v>413</v>
      </c>
      <c r="E374" s="17">
        <v>53</v>
      </c>
      <c r="F374" s="17">
        <v>53</v>
      </c>
      <c r="G374" s="17">
        <v>44</v>
      </c>
      <c r="H374" s="22">
        <f t="shared" si="16"/>
        <v>32.869999999999997</v>
      </c>
      <c r="I374" s="22">
        <f t="shared" si="17"/>
        <v>2.6295999999999995</v>
      </c>
    </row>
    <row r="375" spans="2:9" x14ac:dyDescent="0.25">
      <c r="B375" s="16">
        <v>2290.1999999999998</v>
      </c>
      <c r="C375" s="17">
        <v>1250</v>
      </c>
      <c r="D375" s="23" t="s">
        <v>19</v>
      </c>
      <c r="E375" s="17">
        <v>324</v>
      </c>
      <c r="F375" s="17">
        <v>374</v>
      </c>
      <c r="G375" s="17">
        <v>370</v>
      </c>
      <c r="H375" s="22">
        <f t="shared" si="16"/>
        <v>234.03440000000001</v>
      </c>
      <c r="I375" s="22">
        <f t="shared" si="17"/>
        <v>18.722752</v>
      </c>
    </row>
    <row r="376" spans="2:9" x14ac:dyDescent="0.25">
      <c r="B376" s="16">
        <v>2294</v>
      </c>
      <c r="C376" s="17">
        <v>630</v>
      </c>
      <c r="D376" s="34" t="s">
        <v>413</v>
      </c>
      <c r="E376" s="17">
        <v>270</v>
      </c>
      <c r="F376" s="17">
        <v>299</v>
      </c>
      <c r="G376" s="17">
        <v>194</v>
      </c>
      <c r="H376" s="22">
        <f t="shared" si="16"/>
        <v>167.19873333333334</v>
      </c>
      <c r="I376" s="22">
        <f t="shared" si="17"/>
        <v>26.539481481481481</v>
      </c>
    </row>
    <row r="377" spans="2:9" x14ac:dyDescent="0.25">
      <c r="B377" s="16">
        <v>2295</v>
      </c>
      <c r="C377" s="17">
        <v>630</v>
      </c>
      <c r="D377" s="34" t="s">
        <v>413</v>
      </c>
      <c r="E377" s="17">
        <v>0</v>
      </c>
      <c r="F377" s="17">
        <v>0</v>
      </c>
      <c r="G377" s="17">
        <v>0</v>
      </c>
      <c r="H377" s="22">
        <f t="shared" si="16"/>
        <v>0</v>
      </c>
      <c r="I377" s="22">
        <f t="shared" si="17"/>
        <v>0</v>
      </c>
    </row>
    <row r="378" spans="2:9" x14ac:dyDescent="0.25">
      <c r="B378" s="16">
        <v>2302</v>
      </c>
      <c r="C378" s="17">
        <v>200</v>
      </c>
      <c r="D378" s="18" t="s">
        <v>16</v>
      </c>
      <c r="E378" s="17">
        <v>140</v>
      </c>
      <c r="F378" s="17">
        <v>220</v>
      </c>
      <c r="G378" s="17">
        <v>120</v>
      </c>
      <c r="H378" s="22">
        <f t="shared" si="16"/>
        <v>105.184</v>
      </c>
      <c r="I378" s="22">
        <f t="shared" si="17"/>
        <v>52.591999999999992</v>
      </c>
    </row>
    <row r="379" spans="2:9" ht="30" x14ac:dyDescent="0.25">
      <c r="B379" s="16">
        <v>2303</v>
      </c>
      <c r="C379" s="17">
        <v>400</v>
      </c>
      <c r="D379" s="18" t="s">
        <v>414</v>
      </c>
      <c r="E379" s="17">
        <v>130</v>
      </c>
      <c r="F379" s="17">
        <v>80</v>
      </c>
      <c r="G379" s="17">
        <v>120</v>
      </c>
      <c r="H379" s="22">
        <f t="shared" si="16"/>
        <v>72.313999999999993</v>
      </c>
      <c r="I379" s="22">
        <f t="shared" si="17"/>
        <v>18.078499999999998</v>
      </c>
    </row>
    <row r="380" spans="2:9" x14ac:dyDescent="0.25">
      <c r="B380" s="16">
        <v>2313.1</v>
      </c>
      <c r="C380" s="17">
        <v>630</v>
      </c>
      <c r="D380" s="18" t="s">
        <v>413</v>
      </c>
      <c r="E380" s="17">
        <v>116</v>
      </c>
      <c r="F380" s="17">
        <v>90</v>
      </c>
      <c r="G380" s="17">
        <v>64</v>
      </c>
      <c r="H380" s="22">
        <f t="shared" si="16"/>
        <v>59.166000000000004</v>
      </c>
      <c r="I380" s="22">
        <f t="shared" si="17"/>
        <v>9.3914285714285715</v>
      </c>
    </row>
    <row r="381" spans="2:9" x14ac:dyDescent="0.25">
      <c r="B381" s="16">
        <v>2313.1999999999998</v>
      </c>
      <c r="C381" s="17">
        <v>630</v>
      </c>
      <c r="D381" s="23" t="s">
        <v>19</v>
      </c>
      <c r="E381" s="17">
        <v>19</v>
      </c>
      <c r="F381" s="17">
        <v>16</v>
      </c>
      <c r="G381" s="17">
        <v>24</v>
      </c>
      <c r="H381" s="22">
        <f t="shared" si="16"/>
        <v>12.928866666666668</v>
      </c>
      <c r="I381" s="22">
        <f t="shared" si="17"/>
        <v>2.0522010582010584</v>
      </c>
    </row>
    <row r="382" spans="2:9" x14ac:dyDescent="0.25">
      <c r="B382" s="16">
        <v>2314.1</v>
      </c>
      <c r="C382" s="17">
        <v>630</v>
      </c>
      <c r="D382" s="18" t="s">
        <v>413</v>
      </c>
      <c r="E382" s="17">
        <v>208</v>
      </c>
      <c r="F382" s="17">
        <v>151</v>
      </c>
      <c r="G382" s="17">
        <v>134</v>
      </c>
      <c r="H382" s="22">
        <f t="shared" si="16"/>
        <v>108.03273333333334</v>
      </c>
      <c r="I382" s="22">
        <f t="shared" si="17"/>
        <v>17.148052910052911</v>
      </c>
    </row>
    <row r="383" spans="2:9" x14ac:dyDescent="0.25">
      <c r="B383" s="16">
        <v>2314.1999999999998</v>
      </c>
      <c r="C383" s="17">
        <v>630</v>
      </c>
      <c r="D383" s="23" t="s">
        <v>19</v>
      </c>
      <c r="E383" s="17">
        <v>14</v>
      </c>
      <c r="F383" s="17">
        <v>11</v>
      </c>
      <c r="G383" s="17">
        <v>20</v>
      </c>
      <c r="H383" s="22">
        <f t="shared" si="16"/>
        <v>9.8610000000000007</v>
      </c>
      <c r="I383" s="22">
        <f t="shared" si="17"/>
        <v>1.5652380952380953</v>
      </c>
    </row>
    <row r="384" spans="2:9" ht="30" x14ac:dyDescent="0.25">
      <c r="B384" s="16">
        <v>2315</v>
      </c>
      <c r="C384" s="17">
        <v>250</v>
      </c>
      <c r="D384" s="18" t="s">
        <v>415</v>
      </c>
      <c r="E384" s="17">
        <v>228</v>
      </c>
      <c r="F384" s="17">
        <v>251</v>
      </c>
      <c r="G384" s="17">
        <v>139</v>
      </c>
      <c r="H384" s="22">
        <f t="shared" si="16"/>
        <v>135.42439999999999</v>
      </c>
      <c r="I384" s="22">
        <f t="shared" si="17"/>
        <v>54.169759999999997</v>
      </c>
    </row>
    <row r="385" spans="2:9" x14ac:dyDescent="0.25">
      <c r="B385" s="16">
        <v>2316</v>
      </c>
      <c r="C385" s="17">
        <v>180</v>
      </c>
      <c r="D385" s="18" t="s">
        <v>416</v>
      </c>
      <c r="E385" s="17">
        <v>40</v>
      </c>
      <c r="F385" s="17">
        <v>48</v>
      </c>
      <c r="G385" s="17">
        <v>32</v>
      </c>
      <c r="H385" s="22">
        <f t="shared" si="16"/>
        <v>26.295999999999999</v>
      </c>
      <c r="I385" s="22">
        <f t="shared" si="17"/>
        <v>14.608888888888888</v>
      </c>
    </row>
    <row r="386" spans="2:9" ht="45" x14ac:dyDescent="0.25">
      <c r="B386" s="16">
        <v>2317.1</v>
      </c>
      <c r="C386" s="17">
        <v>400</v>
      </c>
      <c r="D386" s="21" t="s">
        <v>417</v>
      </c>
      <c r="E386" s="17">
        <v>107</v>
      </c>
      <c r="F386" s="17">
        <v>95</v>
      </c>
      <c r="G386" s="17">
        <v>100</v>
      </c>
      <c r="H386" s="22">
        <f>(E386+F386+G386)/3*0.38*1.73</f>
        <v>66.178266666666673</v>
      </c>
      <c r="I386" s="22">
        <f t="shared" si="17"/>
        <v>16.544566666666668</v>
      </c>
    </row>
    <row r="387" spans="2:9" x14ac:dyDescent="0.25">
      <c r="B387" s="16">
        <v>2317.1</v>
      </c>
      <c r="C387" s="17">
        <v>400</v>
      </c>
      <c r="D387" s="23" t="s">
        <v>19</v>
      </c>
      <c r="E387" s="17">
        <v>290</v>
      </c>
      <c r="F387" s="17">
        <v>190</v>
      </c>
      <c r="G387" s="17">
        <v>250</v>
      </c>
      <c r="H387" s="22">
        <f>(E387+F387+G387)/3*0.38*1.73</f>
        <v>159.96733333333333</v>
      </c>
      <c r="I387" s="22">
        <f>H387/C387*100</f>
        <v>39.991833333333332</v>
      </c>
    </row>
    <row r="388" spans="2:9" ht="45" x14ac:dyDescent="0.25">
      <c r="B388" s="16">
        <v>2317.1999999999998</v>
      </c>
      <c r="C388" s="17">
        <v>400</v>
      </c>
      <c r="D388" s="21" t="s">
        <v>417</v>
      </c>
      <c r="E388" s="17">
        <v>3</v>
      </c>
      <c r="F388" s="17">
        <v>20</v>
      </c>
      <c r="G388" s="17">
        <v>14</v>
      </c>
      <c r="H388" s="22">
        <f>(E388+F388+G388)/3*0.38*1.73</f>
        <v>8.1079333333333334</v>
      </c>
      <c r="I388" s="22">
        <f>H388/C388*100</f>
        <v>2.0269833333333334</v>
      </c>
    </row>
    <row r="389" spans="2:9" x14ac:dyDescent="0.25">
      <c r="B389" s="16">
        <v>2317.1999999999998</v>
      </c>
      <c r="C389" s="17">
        <v>400</v>
      </c>
      <c r="D389" s="23" t="s">
        <v>19</v>
      </c>
      <c r="E389" s="17">
        <v>72</v>
      </c>
      <c r="F389" s="17">
        <v>74</v>
      </c>
      <c r="G389" s="17">
        <v>30</v>
      </c>
      <c r="H389" s="22">
        <f t="shared" si="16"/>
        <v>38.567466666666668</v>
      </c>
      <c r="I389" s="22">
        <f t="shared" si="17"/>
        <v>9.641866666666667</v>
      </c>
    </row>
    <row r="390" spans="2:9" ht="30" x14ac:dyDescent="0.25">
      <c r="B390" s="16">
        <v>2318</v>
      </c>
      <c r="C390" s="17">
        <v>250</v>
      </c>
      <c r="D390" s="18" t="s">
        <v>418</v>
      </c>
      <c r="E390" s="17">
        <v>158</v>
      </c>
      <c r="F390" s="17">
        <v>122</v>
      </c>
      <c r="G390" s="17">
        <v>101</v>
      </c>
      <c r="H390" s="22">
        <f>(E390+F390+G390)/3*0.38*1.73</f>
        <v>83.489800000000002</v>
      </c>
      <c r="I390" s="22">
        <f>H390/C390*100</f>
        <v>33.395920000000004</v>
      </c>
    </row>
    <row r="391" spans="2:9" x14ac:dyDescent="0.25">
      <c r="B391" s="16">
        <v>2321</v>
      </c>
      <c r="C391" s="17">
        <v>400</v>
      </c>
      <c r="D391" s="18" t="s">
        <v>16</v>
      </c>
      <c r="E391" s="17">
        <v>59</v>
      </c>
      <c r="F391" s="17">
        <v>29</v>
      </c>
      <c r="G391" s="17">
        <v>60</v>
      </c>
      <c r="H391" s="22">
        <f t="shared" si="16"/>
        <v>32.431733333333334</v>
      </c>
      <c r="I391" s="22">
        <f t="shared" si="17"/>
        <v>8.1079333333333334</v>
      </c>
    </row>
    <row r="392" spans="2:9" ht="45" x14ac:dyDescent="0.25">
      <c r="B392" s="16">
        <v>2322.1</v>
      </c>
      <c r="C392" s="17">
        <v>250</v>
      </c>
      <c r="D392" s="18" t="s">
        <v>419</v>
      </c>
      <c r="E392" s="17">
        <v>22</v>
      </c>
      <c r="F392" s="17">
        <v>40</v>
      </c>
      <c r="G392" s="17">
        <v>19</v>
      </c>
      <c r="H392" s="22">
        <f t="shared" si="16"/>
        <v>17.7498</v>
      </c>
      <c r="I392" s="22">
        <f t="shared" si="17"/>
        <v>7.09992</v>
      </c>
    </row>
    <row r="393" spans="2:9" x14ac:dyDescent="0.25">
      <c r="B393" s="16">
        <v>2322.1999999999998</v>
      </c>
      <c r="C393" s="17">
        <v>250</v>
      </c>
      <c r="D393" s="23" t="s">
        <v>19</v>
      </c>
      <c r="E393" s="17">
        <v>56</v>
      </c>
      <c r="F393" s="17">
        <v>31</v>
      </c>
      <c r="G393" s="17">
        <v>64</v>
      </c>
      <c r="H393" s="22">
        <f t="shared" si="16"/>
        <v>33.089133333333336</v>
      </c>
      <c r="I393" s="22">
        <f t="shared" si="17"/>
        <v>13.235653333333335</v>
      </c>
    </row>
    <row r="394" spans="2:9" x14ac:dyDescent="0.25">
      <c r="B394" s="16" t="s">
        <v>420</v>
      </c>
      <c r="C394" s="17">
        <v>160</v>
      </c>
      <c r="D394" s="18" t="s">
        <v>16</v>
      </c>
      <c r="E394" s="17">
        <v>5</v>
      </c>
      <c r="F394" s="17">
        <v>2</v>
      </c>
      <c r="G394" s="17">
        <v>12</v>
      </c>
      <c r="H394" s="22">
        <f t="shared" si="16"/>
        <v>4.1635333333333335</v>
      </c>
      <c r="I394" s="22">
        <f t="shared" si="17"/>
        <v>2.6022083333333335</v>
      </c>
    </row>
    <row r="395" spans="2:9" x14ac:dyDescent="0.25">
      <c r="B395" s="16" t="s">
        <v>421</v>
      </c>
      <c r="C395" s="17">
        <v>250</v>
      </c>
      <c r="D395" s="23" t="s">
        <v>19</v>
      </c>
      <c r="E395" s="17">
        <v>0</v>
      </c>
      <c r="F395" s="17">
        <v>0</v>
      </c>
      <c r="G395" s="17">
        <v>5</v>
      </c>
      <c r="H395" s="22">
        <f t="shared" si="16"/>
        <v>1.0956666666666668</v>
      </c>
      <c r="I395" s="22">
        <f t="shared" si="17"/>
        <v>0.43826666666666675</v>
      </c>
    </row>
    <row r="396" spans="2:9" x14ac:dyDescent="0.25">
      <c r="B396" s="16">
        <v>2334</v>
      </c>
      <c r="C396" s="17">
        <v>320</v>
      </c>
      <c r="D396" s="18" t="s">
        <v>16</v>
      </c>
      <c r="E396" s="17">
        <v>230</v>
      </c>
      <c r="F396" s="17">
        <v>105</v>
      </c>
      <c r="G396" s="17">
        <v>143</v>
      </c>
      <c r="H396" s="22">
        <f t="shared" si="16"/>
        <v>104.74573333333335</v>
      </c>
      <c r="I396" s="22">
        <f t="shared" si="17"/>
        <v>32.733041666666672</v>
      </c>
    </row>
    <row r="397" spans="2:9" ht="60" x14ac:dyDescent="0.25">
      <c r="B397" s="16">
        <v>2336.1</v>
      </c>
      <c r="C397" s="17">
        <v>400</v>
      </c>
      <c r="D397" s="18" t="s">
        <v>422</v>
      </c>
      <c r="E397" s="17">
        <v>106</v>
      </c>
      <c r="F397" s="17">
        <v>103</v>
      </c>
      <c r="G397" s="17">
        <v>122</v>
      </c>
      <c r="H397" s="22">
        <f t="shared" ref="H397:H446" si="18">(E397+F397+G397)/3*0.38*1.73</f>
        <v>72.533133333333325</v>
      </c>
      <c r="I397" s="22">
        <f t="shared" si="17"/>
        <v>18.133283333333331</v>
      </c>
    </row>
    <row r="398" spans="2:9" x14ac:dyDescent="0.25">
      <c r="B398" s="16">
        <v>2336.1999999999998</v>
      </c>
      <c r="C398" s="17">
        <v>400</v>
      </c>
      <c r="D398" s="23" t="s">
        <v>19</v>
      </c>
      <c r="E398" s="17">
        <v>160</v>
      </c>
      <c r="F398" s="17">
        <v>152</v>
      </c>
      <c r="G398" s="17">
        <v>188</v>
      </c>
      <c r="H398" s="22">
        <f t="shared" si="18"/>
        <v>109.56666666666666</v>
      </c>
      <c r="I398" s="22">
        <f t="shared" si="17"/>
        <v>27.391666666666666</v>
      </c>
    </row>
    <row r="399" spans="2:9" ht="45" x14ac:dyDescent="0.25">
      <c r="B399" s="16" t="s">
        <v>423</v>
      </c>
      <c r="C399" s="17">
        <v>400</v>
      </c>
      <c r="D399" s="18" t="s">
        <v>424</v>
      </c>
      <c r="E399" s="17">
        <v>190</v>
      </c>
      <c r="F399" s="17">
        <v>192</v>
      </c>
      <c r="G399" s="17">
        <v>180</v>
      </c>
      <c r="H399" s="22">
        <f t="shared" si="18"/>
        <v>123.15293333333334</v>
      </c>
      <c r="I399" s="22">
        <f t="shared" si="17"/>
        <v>30.788233333333338</v>
      </c>
    </row>
    <row r="400" spans="2:9" x14ac:dyDescent="0.25">
      <c r="B400" s="16" t="s">
        <v>425</v>
      </c>
      <c r="C400" s="17">
        <v>400</v>
      </c>
      <c r="D400" s="23" t="s">
        <v>19</v>
      </c>
      <c r="E400" s="17">
        <v>90</v>
      </c>
      <c r="F400" s="17">
        <v>43</v>
      </c>
      <c r="G400" s="17">
        <v>80</v>
      </c>
      <c r="H400" s="22">
        <f t="shared" si="18"/>
        <v>46.675400000000003</v>
      </c>
      <c r="I400" s="22">
        <f t="shared" si="17"/>
        <v>11.668850000000001</v>
      </c>
    </row>
    <row r="401" spans="2:9" x14ac:dyDescent="0.25">
      <c r="B401" s="16">
        <v>2340</v>
      </c>
      <c r="C401" s="17">
        <v>320</v>
      </c>
      <c r="D401" s="18" t="s">
        <v>426</v>
      </c>
      <c r="E401" s="17">
        <v>62</v>
      </c>
      <c r="F401" s="17">
        <v>55</v>
      </c>
      <c r="G401" s="17">
        <v>92</v>
      </c>
      <c r="H401" s="22">
        <f t="shared" si="18"/>
        <v>45.798866666666669</v>
      </c>
      <c r="I401" s="22">
        <f t="shared" si="17"/>
        <v>14.312145833333334</v>
      </c>
    </row>
    <row r="402" spans="2:9" ht="150" x14ac:dyDescent="0.25">
      <c r="B402" s="16" t="s">
        <v>427</v>
      </c>
      <c r="C402" s="17">
        <v>1000</v>
      </c>
      <c r="D402" s="18" t="s">
        <v>428</v>
      </c>
      <c r="E402" s="17">
        <v>111</v>
      </c>
      <c r="F402" s="17">
        <v>129</v>
      </c>
      <c r="G402" s="17">
        <v>128</v>
      </c>
      <c r="H402" s="22">
        <f t="shared" si="18"/>
        <v>80.641066666666674</v>
      </c>
      <c r="I402" s="22">
        <f t="shared" si="17"/>
        <v>8.0641066666666674</v>
      </c>
    </row>
    <row r="403" spans="2:9" x14ac:dyDescent="0.25">
      <c r="B403" s="16" t="s">
        <v>429</v>
      </c>
      <c r="C403" s="17">
        <v>1000</v>
      </c>
      <c r="D403" s="23" t="s">
        <v>19</v>
      </c>
      <c r="E403" s="17">
        <v>93</v>
      </c>
      <c r="F403" s="17">
        <v>71</v>
      </c>
      <c r="G403" s="17">
        <v>122</v>
      </c>
      <c r="H403" s="22">
        <f t="shared" si="18"/>
        <v>62.672133333333335</v>
      </c>
      <c r="I403" s="22">
        <f t="shared" si="17"/>
        <v>6.2672133333333342</v>
      </c>
    </row>
    <row r="404" spans="2:9" x14ac:dyDescent="0.25">
      <c r="B404" s="16">
        <v>2342.1</v>
      </c>
      <c r="C404" s="17">
        <v>630</v>
      </c>
      <c r="D404" s="18" t="s">
        <v>430</v>
      </c>
      <c r="E404" s="17">
        <v>142</v>
      </c>
      <c r="F404" s="17">
        <v>117</v>
      </c>
      <c r="G404" s="17">
        <v>127</v>
      </c>
      <c r="H404" s="22">
        <f t="shared" si="18"/>
        <v>84.585466666666662</v>
      </c>
      <c r="I404" s="22">
        <f t="shared" si="17"/>
        <v>13.42626455026455</v>
      </c>
    </row>
    <row r="405" spans="2:9" x14ac:dyDescent="0.25">
      <c r="B405" s="16">
        <v>2342.1999999999998</v>
      </c>
      <c r="C405" s="17">
        <v>630</v>
      </c>
      <c r="D405" s="23" t="s">
        <v>19</v>
      </c>
      <c r="E405" s="17">
        <v>56</v>
      </c>
      <c r="F405" s="17">
        <v>38</v>
      </c>
      <c r="G405" s="17">
        <v>49</v>
      </c>
      <c r="H405" s="22">
        <f t="shared" si="18"/>
        <v>31.336066666666667</v>
      </c>
      <c r="I405" s="22">
        <f t="shared" si="17"/>
        <v>4.9739788359788362</v>
      </c>
    </row>
    <row r="406" spans="2:9" ht="30" x14ac:dyDescent="0.25">
      <c r="B406" s="16" t="s">
        <v>431</v>
      </c>
      <c r="C406" s="17">
        <v>250</v>
      </c>
      <c r="D406" s="35" t="s">
        <v>432</v>
      </c>
      <c r="E406" s="17">
        <v>165</v>
      </c>
      <c r="F406" s="17">
        <v>157</v>
      </c>
      <c r="G406" s="17">
        <v>97</v>
      </c>
      <c r="H406" s="22">
        <f t="shared" si="18"/>
        <v>91.816866666666655</v>
      </c>
      <c r="I406" s="22">
        <f t="shared" si="17"/>
        <v>36.726746666666656</v>
      </c>
    </row>
    <row r="407" spans="2:9" x14ac:dyDescent="0.25">
      <c r="B407" s="16" t="s">
        <v>433</v>
      </c>
      <c r="C407" s="17">
        <v>250</v>
      </c>
      <c r="D407" s="23" t="s">
        <v>19</v>
      </c>
      <c r="E407" s="17">
        <v>66</v>
      </c>
      <c r="F407" s="17">
        <v>110</v>
      </c>
      <c r="G407" s="17">
        <v>98</v>
      </c>
      <c r="H407" s="22">
        <f t="shared" si="18"/>
        <v>60.042533333333324</v>
      </c>
      <c r="I407" s="22">
        <f t="shared" si="17"/>
        <v>24.017013333333328</v>
      </c>
    </row>
    <row r="408" spans="2:9" ht="105" x14ac:dyDescent="0.25">
      <c r="B408" s="16">
        <v>2347.1</v>
      </c>
      <c r="C408" s="17">
        <v>630</v>
      </c>
      <c r="D408" s="35" t="s">
        <v>434</v>
      </c>
      <c r="E408" s="17">
        <v>275</v>
      </c>
      <c r="F408" s="17">
        <v>283</v>
      </c>
      <c r="G408" s="17">
        <v>303</v>
      </c>
      <c r="H408" s="22">
        <f t="shared" si="18"/>
        <v>188.6738</v>
      </c>
      <c r="I408" s="22">
        <f t="shared" si="17"/>
        <v>29.948222222222221</v>
      </c>
    </row>
    <row r="409" spans="2:9" x14ac:dyDescent="0.25">
      <c r="B409" s="16">
        <v>2347.1999999999998</v>
      </c>
      <c r="C409" s="17">
        <v>630</v>
      </c>
      <c r="D409" s="23" t="s">
        <v>19</v>
      </c>
      <c r="E409" s="17">
        <v>30</v>
      </c>
      <c r="F409" s="17">
        <v>43</v>
      </c>
      <c r="G409" s="17">
        <v>58</v>
      </c>
      <c r="H409" s="22">
        <f t="shared" si="18"/>
        <v>28.706466666666667</v>
      </c>
      <c r="I409" s="22">
        <f t="shared" si="17"/>
        <v>4.5565820105820105</v>
      </c>
    </row>
    <row r="410" spans="2:9" ht="30" x14ac:dyDescent="0.25">
      <c r="B410" s="36">
        <v>2349.1</v>
      </c>
      <c r="C410" s="17">
        <v>400</v>
      </c>
      <c r="D410" s="35" t="s">
        <v>435</v>
      </c>
      <c r="E410" s="17">
        <v>119</v>
      </c>
      <c r="F410" s="17">
        <v>102</v>
      </c>
      <c r="G410" s="17">
        <v>73</v>
      </c>
      <c r="H410" s="22">
        <f t="shared" si="18"/>
        <v>64.425200000000004</v>
      </c>
      <c r="I410" s="22">
        <f t="shared" si="17"/>
        <v>16.106300000000001</v>
      </c>
    </row>
    <row r="411" spans="2:9" x14ac:dyDescent="0.25">
      <c r="B411" s="36">
        <v>2349.1999999999998</v>
      </c>
      <c r="C411" s="17">
        <v>400</v>
      </c>
      <c r="D411" s="23" t="s">
        <v>19</v>
      </c>
      <c r="E411" s="17">
        <v>43</v>
      </c>
      <c r="F411" s="17">
        <v>35</v>
      </c>
      <c r="G411" s="17">
        <v>91</v>
      </c>
      <c r="H411" s="22">
        <f t="shared" si="18"/>
        <v>37.033533333333331</v>
      </c>
      <c r="I411" s="22">
        <f t="shared" si="17"/>
        <v>9.2583833333333327</v>
      </c>
    </row>
    <row r="412" spans="2:9" x14ac:dyDescent="0.25">
      <c r="B412" s="16">
        <v>2352</v>
      </c>
      <c r="C412" s="17">
        <v>400</v>
      </c>
      <c r="D412" s="18" t="s">
        <v>16</v>
      </c>
      <c r="E412" s="17">
        <v>100</v>
      </c>
      <c r="F412" s="17">
        <v>120</v>
      </c>
      <c r="G412" s="17">
        <v>100</v>
      </c>
      <c r="H412" s="22">
        <f t="shared" si="18"/>
        <v>70.122666666666674</v>
      </c>
      <c r="I412" s="22">
        <f t="shared" si="17"/>
        <v>17.530666666666669</v>
      </c>
    </row>
    <row r="413" spans="2:9" ht="75" x14ac:dyDescent="0.25">
      <c r="B413" s="16">
        <v>2353</v>
      </c>
      <c r="C413" s="17">
        <v>630</v>
      </c>
      <c r="D413" s="18" t="s">
        <v>436</v>
      </c>
      <c r="E413" s="17">
        <v>19</v>
      </c>
      <c r="F413" s="17">
        <v>4</v>
      </c>
      <c r="G413" s="17">
        <v>5</v>
      </c>
      <c r="H413" s="22">
        <f t="shared" si="18"/>
        <v>6.1357333333333335</v>
      </c>
      <c r="I413" s="22">
        <f t="shared" si="17"/>
        <v>0.97392592592592597</v>
      </c>
    </row>
    <row r="414" spans="2:9" ht="75" x14ac:dyDescent="0.25">
      <c r="B414" s="16">
        <v>2354</v>
      </c>
      <c r="C414" s="17">
        <v>320</v>
      </c>
      <c r="D414" s="18" t="s">
        <v>436</v>
      </c>
      <c r="E414" s="17">
        <v>90</v>
      </c>
      <c r="F414" s="17">
        <v>131</v>
      </c>
      <c r="G414" s="17">
        <v>79</v>
      </c>
      <c r="H414" s="22">
        <f t="shared" si="18"/>
        <v>65.739999999999995</v>
      </c>
      <c r="I414" s="22">
        <f t="shared" si="17"/>
        <v>20.543749999999999</v>
      </c>
    </row>
    <row r="415" spans="2:9" ht="30" x14ac:dyDescent="0.25">
      <c r="B415" s="16">
        <v>2355.1</v>
      </c>
      <c r="C415" s="17">
        <v>630</v>
      </c>
      <c r="D415" s="18" t="s">
        <v>437</v>
      </c>
      <c r="E415" s="17">
        <v>184</v>
      </c>
      <c r="F415" s="17">
        <v>152</v>
      </c>
      <c r="G415" s="17">
        <v>110</v>
      </c>
      <c r="H415" s="22">
        <f t="shared" si="18"/>
        <v>97.733466666666658</v>
      </c>
      <c r="I415" s="22">
        <f t="shared" si="17"/>
        <v>15.513248677248676</v>
      </c>
    </row>
    <row r="416" spans="2:9" x14ac:dyDescent="0.25">
      <c r="B416" s="16">
        <v>2355.1999999999998</v>
      </c>
      <c r="C416" s="17">
        <v>630</v>
      </c>
      <c r="D416" s="23" t="s">
        <v>19</v>
      </c>
      <c r="E416" s="17">
        <v>246</v>
      </c>
      <c r="F416" s="17">
        <v>300</v>
      </c>
      <c r="G416" s="17">
        <v>268</v>
      </c>
      <c r="H416" s="22">
        <f t="shared" si="18"/>
        <v>178.37453333333332</v>
      </c>
      <c r="I416" s="22">
        <f t="shared" si="17"/>
        <v>28.313417989417989</v>
      </c>
    </row>
    <row r="417" spans="2:9" x14ac:dyDescent="0.25">
      <c r="B417" s="16">
        <v>2356.1</v>
      </c>
      <c r="C417" s="17">
        <v>630</v>
      </c>
      <c r="D417" s="18" t="s">
        <v>438</v>
      </c>
      <c r="E417" s="17">
        <v>0</v>
      </c>
      <c r="F417" s="17">
        <v>0</v>
      </c>
      <c r="G417" s="17">
        <v>0</v>
      </c>
      <c r="H417" s="22">
        <f t="shared" si="18"/>
        <v>0</v>
      </c>
      <c r="I417" s="22">
        <f t="shared" si="17"/>
        <v>0</v>
      </c>
    </row>
    <row r="418" spans="2:9" x14ac:dyDescent="0.25">
      <c r="B418" s="16">
        <v>2356.1999999999998</v>
      </c>
      <c r="C418" s="17">
        <v>630</v>
      </c>
      <c r="D418" s="23" t="s">
        <v>19</v>
      </c>
      <c r="E418" s="17">
        <v>58</v>
      </c>
      <c r="F418" s="17">
        <v>24</v>
      </c>
      <c r="G418" s="17">
        <v>33</v>
      </c>
      <c r="H418" s="22">
        <f t="shared" si="18"/>
        <v>25.200333333333337</v>
      </c>
      <c r="I418" s="22">
        <f t="shared" ref="I418:I481" si="19">H418/C418*100</f>
        <v>4.0000529100529105</v>
      </c>
    </row>
    <row r="419" spans="2:9" x14ac:dyDescent="0.25">
      <c r="B419" s="16">
        <v>2357.1</v>
      </c>
      <c r="C419" s="17">
        <v>1000</v>
      </c>
      <c r="D419" s="18" t="s">
        <v>439</v>
      </c>
      <c r="E419" s="17">
        <v>0</v>
      </c>
      <c r="F419" s="17">
        <v>0</v>
      </c>
      <c r="G419" s="17">
        <v>0</v>
      </c>
      <c r="H419" s="22">
        <f t="shared" si="18"/>
        <v>0</v>
      </c>
      <c r="I419" s="22">
        <f t="shared" si="19"/>
        <v>0</v>
      </c>
    </row>
    <row r="420" spans="2:9" x14ac:dyDescent="0.25">
      <c r="B420" s="16">
        <v>2357.1999999999998</v>
      </c>
      <c r="C420" s="17">
        <v>1000</v>
      </c>
      <c r="D420" s="18" t="s">
        <v>16</v>
      </c>
      <c r="E420" s="17">
        <v>0</v>
      </c>
      <c r="F420" s="17">
        <v>0</v>
      </c>
      <c r="G420" s="17">
        <v>0</v>
      </c>
      <c r="H420" s="22">
        <f t="shared" si="18"/>
        <v>0</v>
      </c>
      <c r="I420" s="22">
        <f t="shared" si="19"/>
        <v>0</v>
      </c>
    </row>
    <row r="421" spans="2:9" ht="90" x14ac:dyDescent="0.25">
      <c r="B421" s="16">
        <v>2363.1</v>
      </c>
      <c r="C421" s="17">
        <v>400</v>
      </c>
      <c r="D421" s="18" t="s">
        <v>440</v>
      </c>
      <c r="E421" s="17">
        <v>4</v>
      </c>
      <c r="F421" s="17">
        <v>3</v>
      </c>
      <c r="G421" s="17">
        <v>13</v>
      </c>
      <c r="H421" s="22">
        <f t="shared" si="18"/>
        <v>4.3826666666666672</v>
      </c>
      <c r="I421" s="22">
        <f t="shared" si="19"/>
        <v>1.0956666666666668</v>
      </c>
    </row>
    <row r="422" spans="2:9" x14ac:dyDescent="0.25">
      <c r="B422" s="16">
        <v>2363.1999999999998</v>
      </c>
      <c r="C422" s="17">
        <v>400</v>
      </c>
      <c r="D422" s="23" t="s">
        <v>19</v>
      </c>
      <c r="E422" s="17">
        <v>41</v>
      </c>
      <c r="F422" s="17">
        <v>36</v>
      </c>
      <c r="G422" s="17">
        <v>58</v>
      </c>
      <c r="H422" s="22">
        <f t="shared" si="18"/>
        <v>29.583000000000002</v>
      </c>
      <c r="I422" s="22">
        <f t="shared" si="19"/>
        <v>7.3957500000000014</v>
      </c>
    </row>
    <row r="423" spans="2:9" x14ac:dyDescent="0.25">
      <c r="B423" s="16" t="s">
        <v>441</v>
      </c>
      <c r="C423" s="17">
        <v>400</v>
      </c>
      <c r="D423" s="18" t="s">
        <v>442</v>
      </c>
      <c r="E423" s="17">
        <v>140</v>
      </c>
      <c r="F423" s="17">
        <v>132</v>
      </c>
      <c r="G423" s="17">
        <v>123</v>
      </c>
      <c r="H423" s="22">
        <f>(E423+F423+G423)/3*0.22*1.73</f>
        <v>50.112333333333332</v>
      </c>
      <c r="I423" s="22">
        <f>H423/C423*100</f>
        <v>12.528083333333335</v>
      </c>
    </row>
    <row r="424" spans="2:9" ht="45" x14ac:dyDescent="0.25">
      <c r="B424" s="16" t="s">
        <v>443</v>
      </c>
      <c r="C424" s="17">
        <v>250</v>
      </c>
      <c r="D424" s="18" t="s">
        <v>444</v>
      </c>
      <c r="E424" s="17">
        <v>106</v>
      </c>
      <c r="F424" s="17">
        <v>182</v>
      </c>
      <c r="G424" s="17">
        <v>152</v>
      </c>
      <c r="H424" s="22">
        <f>(E424+F424+G424)/3*0.22*1.73</f>
        <v>55.821333333333328</v>
      </c>
      <c r="I424" s="22">
        <f t="shared" si="19"/>
        <v>22.328533333333329</v>
      </c>
    </row>
    <row r="425" spans="2:9" x14ac:dyDescent="0.25">
      <c r="B425" s="16">
        <v>2384.1</v>
      </c>
      <c r="C425" s="17">
        <v>400</v>
      </c>
      <c r="D425" s="18" t="s">
        <v>16</v>
      </c>
      <c r="E425" s="17">
        <v>74</v>
      </c>
      <c r="F425" s="17">
        <v>74</v>
      </c>
      <c r="G425" s="17">
        <v>47</v>
      </c>
      <c r="H425" s="22">
        <f t="shared" si="18"/>
        <v>42.731000000000002</v>
      </c>
      <c r="I425" s="22">
        <f t="shared" si="19"/>
        <v>10.68275</v>
      </c>
    </row>
    <row r="426" spans="2:9" x14ac:dyDescent="0.25">
      <c r="B426" s="16">
        <v>2384.1999999999998</v>
      </c>
      <c r="C426" s="17">
        <v>400</v>
      </c>
      <c r="D426" s="23" t="s">
        <v>19</v>
      </c>
      <c r="E426" s="17">
        <v>129</v>
      </c>
      <c r="F426" s="17">
        <v>99</v>
      </c>
      <c r="G426" s="17">
        <v>128</v>
      </c>
      <c r="H426" s="22">
        <f t="shared" si="18"/>
        <v>78.011466666666664</v>
      </c>
      <c r="I426" s="22">
        <f t="shared" si="19"/>
        <v>19.502866666666666</v>
      </c>
    </row>
    <row r="427" spans="2:9" ht="90" x14ac:dyDescent="0.25">
      <c r="B427" s="16" t="s">
        <v>445</v>
      </c>
      <c r="C427" s="17">
        <v>630</v>
      </c>
      <c r="D427" s="18" t="s">
        <v>446</v>
      </c>
      <c r="E427" s="17">
        <v>73</v>
      </c>
      <c r="F427" s="17">
        <v>53</v>
      </c>
      <c r="G427" s="17">
        <v>67</v>
      </c>
      <c r="H427" s="22">
        <f t="shared" si="18"/>
        <v>42.292733333333331</v>
      </c>
      <c r="I427" s="22">
        <f t="shared" si="19"/>
        <v>6.7131322751322751</v>
      </c>
    </row>
    <row r="428" spans="2:9" x14ac:dyDescent="0.25">
      <c r="B428" s="16" t="s">
        <v>447</v>
      </c>
      <c r="C428" s="17">
        <v>630</v>
      </c>
      <c r="D428" s="23" t="s">
        <v>19</v>
      </c>
      <c r="E428" s="17">
        <v>113</v>
      </c>
      <c r="F428" s="17">
        <v>113</v>
      </c>
      <c r="G428" s="17">
        <v>139</v>
      </c>
      <c r="H428" s="22">
        <f t="shared" si="18"/>
        <v>79.983666666666664</v>
      </c>
      <c r="I428" s="22">
        <f t="shared" si="19"/>
        <v>12.695820105820104</v>
      </c>
    </row>
    <row r="429" spans="2:9" x14ac:dyDescent="0.25">
      <c r="B429" s="16">
        <v>2386.1</v>
      </c>
      <c r="C429" s="17">
        <v>630</v>
      </c>
      <c r="D429" s="18" t="s">
        <v>448</v>
      </c>
      <c r="E429" s="17">
        <v>150</v>
      </c>
      <c r="F429" s="17">
        <v>90</v>
      </c>
      <c r="G429" s="17">
        <v>135</v>
      </c>
      <c r="H429" s="22">
        <f t="shared" si="18"/>
        <v>82.174999999999997</v>
      </c>
      <c r="I429" s="22">
        <f t="shared" si="19"/>
        <v>13.043650793650793</v>
      </c>
    </row>
    <row r="430" spans="2:9" x14ac:dyDescent="0.25">
      <c r="B430" s="16">
        <v>2386.1999999999998</v>
      </c>
      <c r="C430" s="17">
        <v>630</v>
      </c>
      <c r="D430" s="23" t="s">
        <v>19</v>
      </c>
      <c r="E430" s="17">
        <v>0</v>
      </c>
      <c r="F430" s="17">
        <v>0</v>
      </c>
      <c r="G430" s="17">
        <v>0</v>
      </c>
      <c r="H430" s="22">
        <f t="shared" si="18"/>
        <v>0</v>
      </c>
      <c r="I430" s="22">
        <f t="shared" si="19"/>
        <v>0</v>
      </c>
    </row>
    <row r="431" spans="2:9" ht="30" x14ac:dyDescent="0.25">
      <c r="B431" s="16" t="s">
        <v>449</v>
      </c>
      <c r="C431" s="17">
        <v>630</v>
      </c>
      <c r="D431" s="18" t="s">
        <v>450</v>
      </c>
      <c r="E431" s="17">
        <v>83</v>
      </c>
      <c r="F431" s="17">
        <v>113</v>
      </c>
      <c r="G431" s="17">
        <v>71</v>
      </c>
      <c r="H431" s="22">
        <f t="shared" si="18"/>
        <v>58.508600000000001</v>
      </c>
      <c r="I431" s="22">
        <f t="shared" si="19"/>
        <v>9.2870793650793644</v>
      </c>
    </row>
    <row r="432" spans="2:9" x14ac:dyDescent="0.25">
      <c r="B432" s="16" t="s">
        <v>451</v>
      </c>
      <c r="C432" s="17">
        <v>630</v>
      </c>
      <c r="D432" s="23" t="s">
        <v>19</v>
      </c>
      <c r="E432" s="17">
        <v>98</v>
      </c>
      <c r="F432" s="17">
        <v>67</v>
      </c>
      <c r="G432" s="17">
        <v>54</v>
      </c>
      <c r="H432" s="22">
        <f t="shared" si="18"/>
        <v>47.990200000000002</v>
      </c>
      <c r="I432" s="22">
        <f t="shared" si="19"/>
        <v>7.6174920634920635</v>
      </c>
    </row>
    <row r="433" spans="2:9" x14ac:dyDescent="0.25">
      <c r="B433" s="16">
        <v>2394.1</v>
      </c>
      <c r="C433" s="17">
        <v>630</v>
      </c>
      <c r="D433" s="18" t="s">
        <v>16</v>
      </c>
      <c r="E433" s="17">
        <v>59</v>
      </c>
      <c r="F433" s="17">
        <v>88</v>
      </c>
      <c r="G433" s="17">
        <v>102</v>
      </c>
      <c r="H433" s="22">
        <f t="shared" si="18"/>
        <v>54.5642</v>
      </c>
      <c r="I433" s="22">
        <f t="shared" si="19"/>
        <v>8.6609841269841272</v>
      </c>
    </row>
    <row r="434" spans="2:9" x14ac:dyDescent="0.25">
      <c r="B434" s="16">
        <v>2394.1999999999998</v>
      </c>
      <c r="C434" s="17">
        <v>630</v>
      </c>
      <c r="D434" s="23" t="s">
        <v>19</v>
      </c>
      <c r="E434" s="17">
        <v>110</v>
      </c>
      <c r="F434" s="17">
        <v>130</v>
      </c>
      <c r="G434" s="17">
        <v>115</v>
      </c>
      <c r="H434" s="22">
        <f t="shared" si="18"/>
        <v>77.792333333333332</v>
      </c>
      <c r="I434" s="22">
        <f t="shared" si="19"/>
        <v>12.347989417989417</v>
      </c>
    </row>
    <row r="435" spans="2:9" x14ac:dyDescent="0.25">
      <c r="B435" s="16">
        <v>2395.1</v>
      </c>
      <c r="C435" s="17">
        <v>400</v>
      </c>
      <c r="D435" s="18" t="s">
        <v>16</v>
      </c>
      <c r="E435" s="17">
        <v>10</v>
      </c>
      <c r="F435" s="17">
        <v>5</v>
      </c>
      <c r="G435" s="17">
        <v>7</v>
      </c>
      <c r="H435" s="22">
        <f t="shared" si="18"/>
        <v>4.8209333333333335</v>
      </c>
      <c r="I435" s="22">
        <f t="shared" si="19"/>
        <v>1.2052333333333334</v>
      </c>
    </row>
    <row r="436" spans="2:9" x14ac:dyDescent="0.25">
      <c r="B436" s="16">
        <v>2395.1999999999998</v>
      </c>
      <c r="C436" s="17">
        <v>400</v>
      </c>
      <c r="D436" s="23" t="s">
        <v>19</v>
      </c>
      <c r="E436" s="17">
        <v>94</v>
      </c>
      <c r="F436" s="17">
        <v>64</v>
      </c>
      <c r="G436" s="17">
        <v>77</v>
      </c>
      <c r="H436" s="22">
        <f t="shared" si="18"/>
        <v>51.496333333333332</v>
      </c>
      <c r="I436" s="22">
        <f t="shared" si="19"/>
        <v>12.874083333333333</v>
      </c>
    </row>
    <row r="437" spans="2:9" x14ac:dyDescent="0.25">
      <c r="B437" s="16">
        <v>2396.1</v>
      </c>
      <c r="C437" s="17">
        <v>400</v>
      </c>
      <c r="D437" s="18" t="s">
        <v>16</v>
      </c>
      <c r="E437" s="17">
        <v>215</v>
      </c>
      <c r="F437" s="17">
        <v>186</v>
      </c>
      <c r="G437" s="17">
        <v>227</v>
      </c>
      <c r="H437" s="22">
        <f t="shared" si="18"/>
        <v>137.61573333333334</v>
      </c>
      <c r="I437" s="22">
        <f t="shared" si="19"/>
        <v>34.403933333333335</v>
      </c>
    </row>
    <row r="438" spans="2:9" x14ac:dyDescent="0.25">
      <c r="B438" s="16">
        <v>2396.1999999999998</v>
      </c>
      <c r="C438" s="17">
        <v>400</v>
      </c>
      <c r="D438" s="23" t="s">
        <v>19</v>
      </c>
      <c r="E438" s="17">
        <v>67</v>
      </c>
      <c r="F438" s="17">
        <v>56</v>
      </c>
      <c r="G438" s="17">
        <v>78</v>
      </c>
      <c r="H438" s="22">
        <f t="shared" si="18"/>
        <v>44.0458</v>
      </c>
      <c r="I438" s="22">
        <f t="shared" si="19"/>
        <v>11.01145</v>
      </c>
    </row>
    <row r="439" spans="2:9" ht="30" x14ac:dyDescent="0.25">
      <c r="B439" s="16">
        <v>2397</v>
      </c>
      <c r="C439" s="17">
        <v>630</v>
      </c>
      <c r="D439" s="18" t="s">
        <v>452</v>
      </c>
      <c r="E439" s="17">
        <v>257</v>
      </c>
      <c r="F439" s="17">
        <v>336</v>
      </c>
      <c r="G439" s="17">
        <v>144</v>
      </c>
      <c r="H439" s="22">
        <f t="shared" si="18"/>
        <v>161.50126666666665</v>
      </c>
      <c r="I439" s="22">
        <f t="shared" si="19"/>
        <v>25.635121693121693</v>
      </c>
    </row>
    <row r="440" spans="2:9" ht="60" x14ac:dyDescent="0.25">
      <c r="B440" s="16" t="s">
        <v>453</v>
      </c>
      <c r="C440" s="17">
        <v>400</v>
      </c>
      <c r="D440" s="18" t="s">
        <v>454</v>
      </c>
      <c r="E440" s="17">
        <v>50</v>
      </c>
      <c r="F440" s="17">
        <v>49</v>
      </c>
      <c r="G440" s="17">
        <v>59</v>
      </c>
      <c r="H440" s="22">
        <f t="shared" si="18"/>
        <v>34.623066666666666</v>
      </c>
      <c r="I440" s="22">
        <f t="shared" si="19"/>
        <v>8.6557666666666666</v>
      </c>
    </row>
    <row r="441" spans="2:9" x14ac:dyDescent="0.25">
      <c r="B441" s="16" t="s">
        <v>455</v>
      </c>
      <c r="C441" s="17">
        <v>315</v>
      </c>
      <c r="D441" s="23" t="s">
        <v>19</v>
      </c>
      <c r="E441" s="17">
        <v>47</v>
      </c>
      <c r="F441" s="17">
        <v>39</v>
      </c>
      <c r="G441" s="17">
        <v>45</v>
      </c>
      <c r="H441" s="22">
        <f t="shared" si="18"/>
        <v>28.706466666666667</v>
      </c>
      <c r="I441" s="22">
        <f t="shared" si="19"/>
        <v>9.113164021164021</v>
      </c>
    </row>
    <row r="442" spans="2:9" x14ac:dyDescent="0.25">
      <c r="B442" s="16" t="s">
        <v>456</v>
      </c>
      <c r="C442" s="25">
        <v>400</v>
      </c>
      <c r="D442" s="18" t="s">
        <v>16</v>
      </c>
      <c r="E442" s="17">
        <v>182</v>
      </c>
      <c r="F442" s="17">
        <v>112</v>
      </c>
      <c r="G442" s="17">
        <v>146</v>
      </c>
      <c r="H442" s="22">
        <f>(E442+F442+G442)/3*0.38*1.73</f>
        <v>96.418666666666653</v>
      </c>
      <c r="I442" s="22">
        <f>H442/C442*100</f>
        <v>24.104666666666663</v>
      </c>
    </row>
    <row r="443" spans="2:9" x14ac:dyDescent="0.25">
      <c r="B443" s="16" t="s">
        <v>457</v>
      </c>
      <c r="C443" s="25">
        <v>400</v>
      </c>
      <c r="D443" s="23" t="s">
        <v>19</v>
      </c>
      <c r="E443" s="17">
        <v>95</v>
      </c>
      <c r="F443" s="17">
        <v>67</v>
      </c>
      <c r="G443" s="17">
        <v>82</v>
      </c>
      <c r="H443" s="22">
        <f t="shared" si="18"/>
        <v>53.468533333333333</v>
      </c>
      <c r="I443" s="22">
        <f t="shared" si="19"/>
        <v>13.367133333333333</v>
      </c>
    </row>
    <row r="444" spans="2:9" ht="30" x14ac:dyDescent="0.25">
      <c r="B444" s="16" t="s">
        <v>458</v>
      </c>
      <c r="C444" s="17">
        <v>180</v>
      </c>
      <c r="D444" s="18" t="s">
        <v>459</v>
      </c>
      <c r="E444" s="17">
        <v>102</v>
      </c>
      <c r="F444" s="17">
        <v>122</v>
      </c>
      <c r="G444" s="17">
        <v>96</v>
      </c>
      <c r="H444" s="22">
        <f>(E444+F444+G444)/3*0.22*1.73</f>
        <v>40.597333333333339</v>
      </c>
      <c r="I444" s="22">
        <f t="shared" si="19"/>
        <v>22.554074074074077</v>
      </c>
    </row>
    <row r="445" spans="2:9" x14ac:dyDescent="0.25">
      <c r="B445" s="16">
        <v>2430.1</v>
      </c>
      <c r="C445" s="17">
        <v>630</v>
      </c>
      <c r="D445" s="18" t="s">
        <v>460</v>
      </c>
      <c r="E445" s="17">
        <v>117</v>
      </c>
      <c r="F445" s="17">
        <v>68</v>
      </c>
      <c r="G445" s="17">
        <v>91</v>
      </c>
      <c r="H445" s="22">
        <f t="shared" ref="H445:H512" si="20">(E445+F445+G445)/3*0.38*1.73</f>
        <v>60.480800000000002</v>
      </c>
      <c r="I445" s="22">
        <f t="shared" si="19"/>
        <v>9.6001269841269838</v>
      </c>
    </row>
    <row r="446" spans="2:9" x14ac:dyDescent="0.25">
      <c r="B446" s="16">
        <v>2430.1999999999998</v>
      </c>
      <c r="C446" s="17">
        <v>630</v>
      </c>
      <c r="D446" s="23" t="s">
        <v>19</v>
      </c>
      <c r="E446" s="17">
        <v>129</v>
      </c>
      <c r="F446" s="17">
        <v>74</v>
      </c>
      <c r="G446" s="17">
        <v>60</v>
      </c>
      <c r="H446" s="22">
        <f t="shared" si="20"/>
        <v>57.632066666666667</v>
      </c>
      <c r="I446" s="22">
        <f t="shared" si="19"/>
        <v>9.14794708994709</v>
      </c>
    </row>
    <row r="447" spans="2:9" x14ac:dyDescent="0.25">
      <c r="B447" s="16">
        <v>2432.1</v>
      </c>
      <c r="C447" s="17">
        <v>630</v>
      </c>
      <c r="D447" s="18" t="s">
        <v>16</v>
      </c>
      <c r="E447" s="17">
        <v>89</v>
      </c>
      <c r="F447" s="17">
        <v>73</v>
      </c>
      <c r="G447" s="17">
        <v>62</v>
      </c>
      <c r="H447" s="22">
        <f t="shared" si="20"/>
        <v>49.085866666666668</v>
      </c>
      <c r="I447" s="22">
        <f t="shared" si="19"/>
        <v>7.7914074074074078</v>
      </c>
    </row>
    <row r="448" spans="2:9" x14ac:dyDescent="0.25">
      <c r="B448" s="16">
        <v>2432.1999999999998</v>
      </c>
      <c r="C448" s="17">
        <v>630</v>
      </c>
      <c r="D448" s="23" t="s">
        <v>19</v>
      </c>
      <c r="E448" s="17">
        <v>64</v>
      </c>
      <c r="F448" s="17">
        <v>47</v>
      </c>
      <c r="G448" s="17">
        <v>26</v>
      </c>
      <c r="H448" s="22">
        <f t="shared" si="20"/>
        <v>30.021266666666662</v>
      </c>
      <c r="I448" s="22">
        <f t="shared" si="19"/>
        <v>4.7652804232804229</v>
      </c>
    </row>
    <row r="449" spans="2:9" x14ac:dyDescent="0.25">
      <c r="B449" s="16" t="s">
        <v>461</v>
      </c>
      <c r="C449" s="17">
        <v>400</v>
      </c>
      <c r="D449" s="18" t="s">
        <v>16</v>
      </c>
      <c r="E449" s="17">
        <v>25</v>
      </c>
      <c r="F449" s="17">
        <v>29</v>
      </c>
      <c r="G449" s="17">
        <v>58</v>
      </c>
      <c r="H449" s="22">
        <f t="shared" si="20"/>
        <v>24.542933333333334</v>
      </c>
      <c r="I449" s="22">
        <f t="shared" si="19"/>
        <v>6.1357333333333335</v>
      </c>
    </row>
    <row r="450" spans="2:9" x14ac:dyDescent="0.25">
      <c r="B450" s="16" t="s">
        <v>462</v>
      </c>
      <c r="C450" s="17">
        <v>400</v>
      </c>
      <c r="D450" s="23" t="s">
        <v>19</v>
      </c>
      <c r="E450" s="17">
        <v>153</v>
      </c>
      <c r="F450" s="17">
        <v>99</v>
      </c>
      <c r="G450" s="17">
        <v>112</v>
      </c>
      <c r="H450" s="22">
        <f t="shared" si="20"/>
        <v>79.764533333333318</v>
      </c>
      <c r="I450" s="22">
        <f t="shared" si="19"/>
        <v>19.94113333333333</v>
      </c>
    </row>
    <row r="451" spans="2:9" ht="45" x14ac:dyDescent="0.25">
      <c r="B451" s="16">
        <v>2435.1</v>
      </c>
      <c r="C451" s="17">
        <v>400</v>
      </c>
      <c r="D451" s="18" t="s">
        <v>463</v>
      </c>
      <c r="E451" s="17">
        <v>41</v>
      </c>
      <c r="F451" s="17">
        <v>35</v>
      </c>
      <c r="G451" s="17">
        <v>28</v>
      </c>
      <c r="H451" s="22">
        <f t="shared" si="20"/>
        <v>22.789866666666665</v>
      </c>
      <c r="I451" s="22">
        <f t="shared" si="19"/>
        <v>5.6974666666666662</v>
      </c>
    </row>
    <row r="452" spans="2:9" x14ac:dyDescent="0.25">
      <c r="B452" s="16">
        <v>2435.1999999999998</v>
      </c>
      <c r="C452" s="17">
        <v>400</v>
      </c>
      <c r="D452" s="23" t="s">
        <v>19</v>
      </c>
      <c r="E452" s="17">
        <v>35</v>
      </c>
      <c r="F452" s="17">
        <v>38</v>
      </c>
      <c r="G452" s="17">
        <v>62</v>
      </c>
      <c r="H452" s="22">
        <f t="shared" si="20"/>
        <v>29.583000000000002</v>
      </c>
      <c r="I452" s="22">
        <f t="shared" si="19"/>
        <v>7.3957500000000014</v>
      </c>
    </row>
    <row r="453" spans="2:9" x14ac:dyDescent="0.25">
      <c r="B453" s="16" t="s">
        <v>464</v>
      </c>
      <c r="C453" s="17">
        <v>250</v>
      </c>
      <c r="D453" s="18" t="s">
        <v>465</v>
      </c>
      <c r="E453" s="17">
        <v>9</v>
      </c>
      <c r="F453" s="17">
        <v>2</v>
      </c>
      <c r="G453" s="17">
        <v>20</v>
      </c>
      <c r="H453" s="22">
        <f t="shared" si="20"/>
        <v>6.7931333333333335</v>
      </c>
      <c r="I453" s="22">
        <f t="shared" si="19"/>
        <v>2.7172533333333337</v>
      </c>
    </row>
    <row r="454" spans="2:9" x14ac:dyDescent="0.25">
      <c r="B454" s="16" t="s">
        <v>466</v>
      </c>
      <c r="C454" s="17">
        <v>250</v>
      </c>
      <c r="D454" s="23" t="s">
        <v>19</v>
      </c>
      <c r="E454" s="17">
        <v>138</v>
      </c>
      <c r="F454" s="17">
        <v>140</v>
      </c>
      <c r="G454" s="17">
        <v>75</v>
      </c>
      <c r="H454" s="22">
        <f t="shared" si="20"/>
        <v>77.354066666666668</v>
      </c>
      <c r="I454" s="22">
        <f t="shared" si="19"/>
        <v>30.941626666666664</v>
      </c>
    </row>
    <row r="455" spans="2:9" ht="60" x14ac:dyDescent="0.25">
      <c r="B455" s="16">
        <v>2438.1</v>
      </c>
      <c r="C455" s="17">
        <v>630</v>
      </c>
      <c r="D455" s="18" t="s">
        <v>467</v>
      </c>
      <c r="E455" s="17">
        <v>56</v>
      </c>
      <c r="F455" s="17">
        <v>66</v>
      </c>
      <c r="G455" s="17">
        <v>128</v>
      </c>
      <c r="H455" s="22">
        <f t="shared" si="20"/>
        <v>54.783333333333331</v>
      </c>
      <c r="I455" s="22">
        <f t="shared" si="19"/>
        <v>8.6957671957671963</v>
      </c>
    </row>
    <row r="456" spans="2:9" x14ac:dyDescent="0.25">
      <c r="B456" s="16">
        <v>2438.1999999999998</v>
      </c>
      <c r="C456" s="17">
        <v>630</v>
      </c>
      <c r="D456" s="23" t="s">
        <v>19</v>
      </c>
      <c r="E456" s="17">
        <v>13</v>
      </c>
      <c r="F456" s="17">
        <v>12</v>
      </c>
      <c r="G456" s="17">
        <v>16</v>
      </c>
      <c r="H456" s="22">
        <f t="shared" si="20"/>
        <v>8.9844666666666662</v>
      </c>
      <c r="I456" s="22">
        <f t="shared" si="19"/>
        <v>1.4261058201058199</v>
      </c>
    </row>
    <row r="457" spans="2:9" ht="75" x14ac:dyDescent="0.25">
      <c r="B457" s="16">
        <v>2440.1</v>
      </c>
      <c r="C457" s="17">
        <v>400</v>
      </c>
      <c r="D457" s="18" t="s">
        <v>468</v>
      </c>
      <c r="E457" s="17">
        <v>150</v>
      </c>
      <c r="F457" s="17">
        <v>90</v>
      </c>
      <c r="G457" s="17">
        <v>70</v>
      </c>
      <c r="H457" s="22">
        <f t="shared" si="20"/>
        <v>67.931333333333328</v>
      </c>
      <c r="I457" s="22">
        <f t="shared" si="19"/>
        <v>16.982833333333332</v>
      </c>
    </row>
    <row r="458" spans="2:9" x14ac:dyDescent="0.25">
      <c r="B458" s="16">
        <v>2440.1999999999998</v>
      </c>
      <c r="C458" s="25">
        <v>400</v>
      </c>
      <c r="D458" s="23" t="s">
        <v>19</v>
      </c>
      <c r="E458" s="17">
        <v>120</v>
      </c>
      <c r="F458" s="17">
        <v>126</v>
      </c>
      <c r="G458" s="17">
        <v>147</v>
      </c>
      <c r="H458" s="22">
        <f>(E458+F458+G458)/3*0.38*1.73</f>
        <v>86.119399999999999</v>
      </c>
      <c r="I458" s="22">
        <f>H458/C458*100</f>
        <v>21.52985</v>
      </c>
    </row>
    <row r="459" spans="2:9" ht="75" x14ac:dyDescent="0.25">
      <c r="B459" s="16" t="s">
        <v>469</v>
      </c>
      <c r="C459" s="25">
        <v>180</v>
      </c>
      <c r="D459" s="18" t="s">
        <v>468</v>
      </c>
      <c r="E459" s="17">
        <v>210</v>
      </c>
      <c r="F459" s="17">
        <v>230</v>
      </c>
      <c r="G459" s="17">
        <v>230</v>
      </c>
      <c r="H459" s="22">
        <f>(E459+F459+G459)/3*0.22*1.73</f>
        <v>85.00066666666666</v>
      </c>
      <c r="I459" s="22">
        <f t="shared" si="19"/>
        <v>47.222592592592591</v>
      </c>
    </row>
    <row r="460" spans="2:9" ht="45" x14ac:dyDescent="0.25">
      <c r="B460" s="16" t="s">
        <v>470</v>
      </c>
      <c r="C460" s="17">
        <v>630</v>
      </c>
      <c r="D460" s="18" t="s">
        <v>471</v>
      </c>
      <c r="E460" s="17">
        <v>50</v>
      </c>
      <c r="F460" s="17">
        <v>100</v>
      </c>
      <c r="G460" s="17">
        <v>50</v>
      </c>
      <c r="H460" s="22">
        <f t="shared" si="20"/>
        <v>43.826666666666668</v>
      </c>
      <c r="I460" s="22">
        <f t="shared" si="19"/>
        <v>6.9566137566137565</v>
      </c>
    </row>
    <row r="461" spans="2:9" ht="45" x14ac:dyDescent="0.25">
      <c r="B461" s="16" t="s">
        <v>472</v>
      </c>
      <c r="C461" s="17">
        <v>630</v>
      </c>
      <c r="D461" s="18" t="s">
        <v>471</v>
      </c>
      <c r="E461" s="17">
        <v>200</v>
      </c>
      <c r="F461" s="17">
        <v>180</v>
      </c>
      <c r="G461" s="17">
        <v>150</v>
      </c>
      <c r="H461" s="22">
        <f t="shared" si="20"/>
        <v>116.14066666666665</v>
      </c>
      <c r="I461" s="22">
        <f t="shared" si="19"/>
        <v>18.435026455026453</v>
      </c>
    </row>
    <row r="462" spans="2:9" x14ac:dyDescent="0.25">
      <c r="B462" s="16" t="s">
        <v>473</v>
      </c>
      <c r="C462" s="17">
        <v>400</v>
      </c>
      <c r="D462" s="18" t="s">
        <v>474</v>
      </c>
      <c r="E462" s="17">
        <v>60</v>
      </c>
      <c r="F462" s="17">
        <v>60</v>
      </c>
      <c r="G462" s="17">
        <v>50</v>
      </c>
      <c r="H462" s="22">
        <f t="shared" si="20"/>
        <v>37.252666666666663</v>
      </c>
      <c r="I462" s="22">
        <f t="shared" si="19"/>
        <v>9.3131666666666657</v>
      </c>
    </row>
    <row r="463" spans="2:9" x14ac:dyDescent="0.25">
      <c r="B463" s="16" t="s">
        <v>475</v>
      </c>
      <c r="C463" s="17">
        <v>400</v>
      </c>
      <c r="D463" s="23" t="s">
        <v>19</v>
      </c>
      <c r="E463" s="17">
        <v>100</v>
      </c>
      <c r="F463" s="17">
        <v>50</v>
      </c>
      <c r="G463" s="17">
        <v>40</v>
      </c>
      <c r="H463" s="22">
        <f t="shared" si="20"/>
        <v>41.635333333333335</v>
      </c>
      <c r="I463" s="22">
        <f t="shared" si="19"/>
        <v>10.408833333333334</v>
      </c>
    </row>
    <row r="464" spans="2:9" ht="30" x14ac:dyDescent="0.25">
      <c r="B464" s="16">
        <v>2444.1</v>
      </c>
      <c r="C464" s="17">
        <v>630</v>
      </c>
      <c r="D464" s="18" t="s">
        <v>476</v>
      </c>
      <c r="E464" s="17">
        <v>29</v>
      </c>
      <c r="F464" s="17">
        <v>26</v>
      </c>
      <c r="G464" s="17">
        <v>53</v>
      </c>
      <c r="H464" s="22">
        <f t="shared" si="20"/>
        <v>23.666399999999999</v>
      </c>
      <c r="I464" s="22">
        <f t="shared" si="19"/>
        <v>3.7565714285714287</v>
      </c>
    </row>
    <row r="465" spans="2:9" x14ac:dyDescent="0.25">
      <c r="B465" s="16">
        <v>2444.1999999999998</v>
      </c>
      <c r="C465" s="17">
        <v>630</v>
      </c>
      <c r="D465" s="23" t="s">
        <v>19</v>
      </c>
      <c r="E465" s="17">
        <v>92</v>
      </c>
      <c r="F465" s="17">
        <v>112</v>
      </c>
      <c r="G465" s="17">
        <v>66</v>
      </c>
      <c r="H465" s="22">
        <f t="shared" si="20"/>
        <v>59.166000000000004</v>
      </c>
      <c r="I465" s="22">
        <f t="shared" si="19"/>
        <v>9.3914285714285715</v>
      </c>
    </row>
    <row r="466" spans="2:9" x14ac:dyDescent="0.25">
      <c r="B466" s="16">
        <v>2446</v>
      </c>
      <c r="C466" s="17">
        <v>320</v>
      </c>
      <c r="D466" s="18" t="s">
        <v>16</v>
      </c>
      <c r="E466" s="17">
        <v>15</v>
      </c>
      <c r="F466" s="17">
        <v>25</v>
      </c>
      <c r="G466" s="17">
        <v>15</v>
      </c>
      <c r="H466" s="22">
        <f t="shared" si="20"/>
        <v>12.052333333333332</v>
      </c>
      <c r="I466" s="22">
        <f t="shared" si="19"/>
        <v>3.766354166666666</v>
      </c>
    </row>
    <row r="467" spans="2:9" ht="30" x14ac:dyDescent="0.25">
      <c r="B467" s="16">
        <v>2447</v>
      </c>
      <c r="C467" s="17">
        <v>400</v>
      </c>
      <c r="D467" s="18" t="s">
        <v>477</v>
      </c>
      <c r="E467" s="17">
        <v>333</v>
      </c>
      <c r="F467" s="17">
        <v>280</v>
      </c>
      <c r="G467" s="17">
        <v>233</v>
      </c>
      <c r="H467" s="22">
        <f t="shared" si="20"/>
        <v>185.38679999999999</v>
      </c>
      <c r="I467" s="22">
        <f t="shared" si="19"/>
        <v>46.346699999999998</v>
      </c>
    </row>
    <row r="468" spans="2:9" ht="45" x14ac:dyDescent="0.25">
      <c r="B468" s="16">
        <v>2448.1</v>
      </c>
      <c r="C468" s="17">
        <v>400</v>
      </c>
      <c r="D468" s="18" t="s">
        <v>478</v>
      </c>
      <c r="E468" s="17">
        <v>35</v>
      </c>
      <c r="F468" s="17">
        <v>8</v>
      </c>
      <c r="G468" s="17">
        <v>33</v>
      </c>
      <c r="H468" s="22">
        <f t="shared" si="20"/>
        <v>16.654133333333334</v>
      </c>
      <c r="I468" s="22">
        <f t="shared" si="19"/>
        <v>4.1635333333333335</v>
      </c>
    </row>
    <row r="469" spans="2:9" x14ac:dyDescent="0.25">
      <c r="B469" s="16">
        <v>2448.1999999999998</v>
      </c>
      <c r="C469" s="17">
        <v>400</v>
      </c>
      <c r="D469" s="23" t="s">
        <v>19</v>
      </c>
      <c r="E469" s="17">
        <v>2</v>
      </c>
      <c r="F469" s="17">
        <v>7</v>
      </c>
      <c r="G469" s="17">
        <v>19</v>
      </c>
      <c r="H469" s="22">
        <f t="shared" si="20"/>
        <v>6.1357333333333335</v>
      </c>
      <c r="I469" s="22">
        <f t="shared" si="19"/>
        <v>1.5339333333333334</v>
      </c>
    </row>
    <row r="470" spans="2:9" ht="105" x14ac:dyDescent="0.25">
      <c r="B470" s="16" t="s">
        <v>479</v>
      </c>
      <c r="C470" s="17">
        <v>400</v>
      </c>
      <c r="D470" s="18" t="s">
        <v>480</v>
      </c>
      <c r="E470" s="17">
        <v>203</v>
      </c>
      <c r="F470" s="17">
        <v>210</v>
      </c>
      <c r="G470" s="17">
        <v>210</v>
      </c>
      <c r="H470" s="22">
        <f t="shared" si="20"/>
        <v>136.52006666666665</v>
      </c>
      <c r="I470" s="22">
        <f t="shared" si="19"/>
        <v>34.130016666666663</v>
      </c>
    </row>
    <row r="471" spans="2:9" x14ac:dyDescent="0.25">
      <c r="B471" s="16" t="s">
        <v>481</v>
      </c>
      <c r="C471" s="17">
        <v>630</v>
      </c>
      <c r="D471" s="18" t="s">
        <v>482</v>
      </c>
      <c r="E471" s="17">
        <v>295</v>
      </c>
      <c r="F471" s="17">
        <v>315</v>
      </c>
      <c r="G471" s="17">
        <v>290</v>
      </c>
      <c r="H471" s="22">
        <f>(E471+F471+G471)/3*0.22*1.73</f>
        <v>114.17999999999999</v>
      </c>
      <c r="I471" s="22">
        <f t="shared" si="19"/>
        <v>18.123809523809523</v>
      </c>
    </row>
    <row r="472" spans="2:9" x14ac:dyDescent="0.25">
      <c r="B472" s="16" t="s">
        <v>483</v>
      </c>
      <c r="C472" s="17">
        <v>180</v>
      </c>
      <c r="D472" s="18" t="s">
        <v>16</v>
      </c>
      <c r="E472" s="17">
        <v>217</v>
      </c>
      <c r="F472" s="17">
        <v>261</v>
      </c>
      <c r="G472" s="17">
        <v>231</v>
      </c>
      <c r="H472" s="22">
        <f>(E472+F472+G472)/3*0.22*1.73</f>
        <v>89.948466666666661</v>
      </c>
      <c r="I472" s="22">
        <f t="shared" si="19"/>
        <v>49.971370370370366</v>
      </c>
    </row>
    <row r="473" spans="2:9" ht="45" x14ac:dyDescent="0.25">
      <c r="B473" s="16">
        <v>2451.1</v>
      </c>
      <c r="C473" s="17">
        <v>1000</v>
      </c>
      <c r="D473" s="18" t="s">
        <v>484</v>
      </c>
      <c r="E473" s="17">
        <v>58</v>
      </c>
      <c r="F473" s="17">
        <v>69</v>
      </c>
      <c r="G473" s="17">
        <v>132</v>
      </c>
      <c r="H473" s="22">
        <f t="shared" si="20"/>
        <v>56.755533333333332</v>
      </c>
      <c r="I473" s="22">
        <f t="shared" si="19"/>
        <v>5.6755533333333332</v>
      </c>
    </row>
    <row r="474" spans="2:9" x14ac:dyDescent="0.25">
      <c r="B474" s="16">
        <v>2451.1999999999998</v>
      </c>
      <c r="C474" s="17">
        <v>1000</v>
      </c>
      <c r="D474" s="23" t="s">
        <v>19</v>
      </c>
      <c r="E474" s="17">
        <v>149</v>
      </c>
      <c r="F474" s="17">
        <v>200</v>
      </c>
      <c r="G474" s="17">
        <v>138</v>
      </c>
      <c r="H474" s="22">
        <f t="shared" si="20"/>
        <v>106.71793333333335</v>
      </c>
      <c r="I474" s="22">
        <f t="shared" si="19"/>
        <v>10.671793333333335</v>
      </c>
    </row>
    <row r="475" spans="2:9" ht="120" x14ac:dyDescent="0.25">
      <c r="B475" s="16" t="s">
        <v>485</v>
      </c>
      <c r="C475" s="17">
        <v>400</v>
      </c>
      <c r="D475" s="18" t="s">
        <v>486</v>
      </c>
      <c r="E475" s="17">
        <v>187</v>
      </c>
      <c r="F475" s="17">
        <v>157</v>
      </c>
      <c r="G475" s="17">
        <v>171</v>
      </c>
      <c r="H475" s="22">
        <f t="shared" si="20"/>
        <v>112.85366666666667</v>
      </c>
      <c r="I475" s="22">
        <f t="shared" si="19"/>
        <v>28.213416666666667</v>
      </c>
    </row>
    <row r="476" spans="2:9" x14ac:dyDescent="0.25">
      <c r="B476" s="16" t="s">
        <v>487</v>
      </c>
      <c r="C476" s="17">
        <v>400</v>
      </c>
      <c r="D476" s="23" t="s">
        <v>19</v>
      </c>
      <c r="E476" s="17">
        <v>128</v>
      </c>
      <c r="F476" s="17">
        <v>91</v>
      </c>
      <c r="G476" s="17">
        <v>55</v>
      </c>
      <c r="H476" s="22">
        <f t="shared" si="20"/>
        <v>60.042533333333324</v>
      </c>
      <c r="I476" s="22">
        <f t="shared" si="19"/>
        <v>15.010633333333331</v>
      </c>
    </row>
    <row r="477" spans="2:9" x14ac:dyDescent="0.25">
      <c r="B477" s="16">
        <v>2455</v>
      </c>
      <c r="C477" s="17">
        <v>400</v>
      </c>
      <c r="D477" s="18" t="s">
        <v>16</v>
      </c>
      <c r="E477" s="17">
        <v>199</v>
      </c>
      <c r="F477" s="17">
        <v>233</v>
      </c>
      <c r="G477" s="17">
        <v>243</v>
      </c>
      <c r="H477" s="22">
        <f t="shared" si="20"/>
        <v>147.91499999999999</v>
      </c>
      <c r="I477" s="22">
        <f t="shared" si="19"/>
        <v>36.978749999999998</v>
      </c>
    </row>
    <row r="478" spans="2:9" ht="60" x14ac:dyDescent="0.25">
      <c r="B478" s="16">
        <v>2456.1</v>
      </c>
      <c r="C478" s="17">
        <v>400</v>
      </c>
      <c r="D478" s="18" t="s">
        <v>488</v>
      </c>
      <c r="E478" s="17">
        <v>0</v>
      </c>
      <c r="F478" s="17">
        <v>0</v>
      </c>
      <c r="G478" s="17">
        <v>0</v>
      </c>
      <c r="H478" s="22">
        <f t="shared" si="20"/>
        <v>0</v>
      </c>
      <c r="I478" s="22">
        <f t="shared" si="19"/>
        <v>0</v>
      </c>
    </row>
    <row r="479" spans="2:9" x14ac:dyDescent="0.25">
      <c r="B479" s="16">
        <v>2456.1999999999998</v>
      </c>
      <c r="C479" s="17">
        <v>400</v>
      </c>
      <c r="D479" s="23" t="s">
        <v>19</v>
      </c>
      <c r="E479" s="17">
        <v>65</v>
      </c>
      <c r="F479" s="17">
        <v>43</v>
      </c>
      <c r="G479" s="17">
        <v>20</v>
      </c>
      <c r="H479" s="22">
        <f t="shared" si="20"/>
        <v>28.049066666666661</v>
      </c>
      <c r="I479" s="22">
        <f t="shared" si="19"/>
        <v>7.0122666666666653</v>
      </c>
    </row>
    <row r="480" spans="2:9" x14ac:dyDescent="0.25">
      <c r="B480" s="16" t="s">
        <v>489</v>
      </c>
      <c r="C480" s="17">
        <v>320</v>
      </c>
      <c r="D480" s="18" t="s">
        <v>490</v>
      </c>
      <c r="E480" s="17">
        <v>49</v>
      </c>
      <c r="F480" s="17">
        <v>46</v>
      </c>
      <c r="G480" s="17">
        <v>34</v>
      </c>
      <c r="H480" s="22">
        <f>(E480+F480+G480)/3*0.22*1.73</f>
        <v>16.3658</v>
      </c>
      <c r="I480" s="22">
        <f t="shared" si="19"/>
        <v>5.1143124999999996</v>
      </c>
    </row>
    <row r="481" spans="2:9" x14ac:dyDescent="0.25">
      <c r="B481" s="16">
        <v>2458.1</v>
      </c>
      <c r="C481" s="17">
        <v>400</v>
      </c>
      <c r="D481" s="18" t="s">
        <v>16</v>
      </c>
      <c r="E481" s="17">
        <v>63</v>
      </c>
      <c r="F481" s="17">
        <v>85</v>
      </c>
      <c r="G481" s="17">
        <v>63</v>
      </c>
      <c r="H481" s="22">
        <f t="shared" si="20"/>
        <v>46.237133333333333</v>
      </c>
      <c r="I481" s="22">
        <f t="shared" si="19"/>
        <v>11.559283333333333</v>
      </c>
    </row>
    <row r="482" spans="2:9" x14ac:dyDescent="0.25">
      <c r="B482" s="16" t="s">
        <v>491</v>
      </c>
      <c r="C482" s="17">
        <v>400</v>
      </c>
      <c r="D482" s="18" t="s">
        <v>16</v>
      </c>
      <c r="E482" s="17">
        <v>123</v>
      </c>
      <c r="F482" s="17">
        <v>204</v>
      </c>
      <c r="G482" s="17">
        <v>209</v>
      </c>
      <c r="H482" s="22">
        <f>(E482+F482+G482)/3*0.22*1.73</f>
        <v>68.000533333333323</v>
      </c>
      <c r="I482" s="22">
        <f t="shared" ref="I482:I549" si="21">H482/C482*100</f>
        <v>17.000133333333331</v>
      </c>
    </row>
    <row r="483" spans="2:9" x14ac:dyDescent="0.25">
      <c r="B483" s="16" t="s">
        <v>492</v>
      </c>
      <c r="C483" s="17">
        <v>400</v>
      </c>
      <c r="D483" s="18" t="s">
        <v>493</v>
      </c>
      <c r="E483" s="17">
        <v>34</v>
      </c>
      <c r="F483" s="17">
        <v>15</v>
      </c>
      <c r="G483" s="17">
        <v>28</v>
      </c>
      <c r="H483" s="22">
        <f t="shared" si="20"/>
        <v>16.873266666666666</v>
      </c>
      <c r="I483" s="22">
        <f t="shared" si="21"/>
        <v>4.2183166666666665</v>
      </c>
    </row>
    <row r="484" spans="2:9" x14ac:dyDescent="0.25">
      <c r="B484" s="16" t="s">
        <v>494</v>
      </c>
      <c r="C484" s="17">
        <v>320</v>
      </c>
      <c r="D484" s="23" t="s">
        <v>19</v>
      </c>
      <c r="E484" s="17">
        <v>40</v>
      </c>
      <c r="F484" s="17">
        <v>93</v>
      </c>
      <c r="G484" s="17">
        <v>75</v>
      </c>
      <c r="H484" s="22">
        <f t="shared" si="20"/>
        <v>45.57973333333333</v>
      </c>
      <c r="I484" s="22">
        <f t="shared" si="21"/>
        <v>14.243666666666666</v>
      </c>
    </row>
    <row r="485" spans="2:9" ht="90" x14ac:dyDescent="0.25">
      <c r="B485" s="16">
        <v>2460.1</v>
      </c>
      <c r="C485" s="17">
        <v>315</v>
      </c>
      <c r="D485" s="35" t="s">
        <v>495</v>
      </c>
      <c r="E485" s="17">
        <v>47</v>
      </c>
      <c r="F485" s="17">
        <v>90</v>
      </c>
      <c r="G485" s="17">
        <v>79</v>
      </c>
      <c r="H485" s="22">
        <f t="shared" si="20"/>
        <v>47.332799999999999</v>
      </c>
      <c r="I485" s="22">
        <f t="shared" si="21"/>
        <v>15.026285714285715</v>
      </c>
    </row>
    <row r="486" spans="2:9" x14ac:dyDescent="0.25">
      <c r="B486" s="16">
        <v>2460.1999999999998</v>
      </c>
      <c r="C486" s="17">
        <v>315</v>
      </c>
      <c r="D486" s="23" t="s">
        <v>19</v>
      </c>
      <c r="E486" s="17">
        <v>163</v>
      </c>
      <c r="F486" s="17">
        <v>107</v>
      </c>
      <c r="G486" s="17">
        <v>134</v>
      </c>
      <c r="H486" s="22">
        <f t="shared" si="20"/>
        <v>88.529866666666663</v>
      </c>
      <c r="I486" s="22">
        <f t="shared" si="21"/>
        <v>28.104719576719578</v>
      </c>
    </row>
    <row r="487" spans="2:9" ht="90" x14ac:dyDescent="0.25">
      <c r="B487" s="16">
        <v>2461</v>
      </c>
      <c r="C487" s="17">
        <v>250</v>
      </c>
      <c r="D487" s="35" t="s">
        <v>496</v>
      </c>
      <c r="E487" s="17">
        <v>305</v>
      </c>
      <c r="F487" s="17">
        <v>313</v>
      </c>
      <c r="G487" s="17">
        <v>260</v>
      </c>
      <c r="H487" s="22">
        <f t="shared" si="20"/>
        <v>192.39906666666667</v>
      </c>
      <c r="I487" s="22">
        <f t="shared" si="21"/>
        <v>76.959626666666665</v>
      </c>
    </row>
    <row r="488" spans="2:9" x14ac:dyDescent="0.25">
      <c r="B488" s="16">
        <v>2462</v>
      </c>
      <c r="C488" s="17">
        <v>400</v>
      </c>
      <c r="D488" s="35" t="s">
        <v>497</v>
      </c>
      <c r="E488" s="17">
        <v>121</v>
      </c>
      <c r="F488" s="17">
        <v>245</v>
      </c>
      <c r="G488" s="17">
        <v>269</v>
      </c>
      <c r="H488" s="22">
        <f t="shared" si="20"/>
        <v>139.14966666666666</v>
      </c>
      <c r="I488" s="22">
        <f t="shared" si="21"/>
        <v>34.787416666666665</v>
      </c>
    </row>
    <row r="489" spans="2:9" ht="30" x14ac:dyDescent="0.25">
      <c r="B489" s="16" t="s">
        <v>498</v>
      </c>
      <c r="C489" s="17">
        <v>630</v>
      </c>
      <c r="D489" s="35" t="s">
        <v>499</v>
      </c>
      <c r="E489" s="17">
        <v>369</v>
      </c>
      <c r="F489" s="17">
        <v>291</v>
      </c>
      <c r="G489" s="17">
        <v>258</v>
      </c>
      <c r="H489" s="22">
        <f>(E489+F489+G489)/3*0.22*1.73</f>
        <v>116.46360000000001</v>
      </c>
      <c r="I489" s="22">
        <f t="shared" si="21"/>
        <v>18.486285714285717</v>
      </c>
    </row>
    <row r="490" spans="2:9" ht="150" x14ac:dyDescent="0.25">
      <c r="B490" s="16">
        <v>2464</v>
      </c>
      <c r="C490" s="17">
        <v>630</v>
      </c>
      <c r="D490" s="35" t="s">
        <v>500</v>
      </c>
      <c r="E490" s="17">
        <v>382</v>
      </c>
      <c r="F490" s="17">
        <v>220</v>
      </c>
      <c r="G490" s="17">
        <v>274</v>
      </c>
      <c r="H490" s="22">
        <f t="shared" si="20"/>
        <v>191.96080000000001</v>
      </c>
      <c r="I490" s="22">
        <f t="shared" si="21"/>
        <v>30.469968253968254</v>
      </c>
    </row>
    <row r="491" spans="2:9" x14ac:dyDescent="0.25">
      <c r="B491" s="16" t="s">
        <v>501</v>
      </c>
      <c r="C491" s="17">
        <v>180</v>
      </c>
      <c r="D491" s="18" t="s">
        <v>16</v>
      </c>
      <c r="E491" s="17">
        <v>120</v>
      </c>
      <c r="F491" s="17">
        <v>96</v>
      </c>
      <c r="G491" s="17">
        <v>72</v>
      </c>
      <c r="H491" s="22">
        <f>(E491+F491+G491)/3*0.22*1.73</f>
        <v>36.537600000000005</v>
      </c>
      <c r="I491" s="22">
        <f t="shared" si="21"/>
        <v>20.298666666666669</v>
      </c>
    </row>
    <row r="492" spans="2:9" x14ac:dyDescent="0.25">
      <c r="B492" s="16">
        <v>2466</v>
      </c>
      <c r="C492" s="17">
        <v>250</v>
      </c>
      <c r="D492" s="18" t="s">
        <v>16</v>
      </c>
      <c r="E492" s="17">
        <v>28</v>
      </c>
      <c r="F492" s="17">
        <v>33</v>
      </c>
      <c r="G492" s="17">
        <v>16</v>
      </c>
      <c r="H492" s="22">
        <f>(E492+F492+G492)/3*0.38*1.73</f>
        <v>16.873266666666666</v>
      </c>
      <c r="I492" s="22">
        <f t="shared" si="21"/>
        <v>6.7493066666666675</v>
      </c>
    </row>
    <row r="493" spans="2:9" x14ac:dyDescent="0.25">
      <c r="B493" s="16">
        <v>2467</v>
      </c>
      <c r="C493" s="17">
        <v>180</v>
      </c>
      <c r="D493" s="18" t="s">
        <v>16</v>
      </c>
      <c r="E493" s="17">
        <v>104</v>
      </c>
      <c r="F493" s="17">
        <v>118</v>
      </c>
      <c r="G493" s="17">
        <v>118</v>
      </c>
      <c r="H493" s="22">
        <f t="shared" si="20"/>
        <v>74.505333333333326</v>
      </c>
      <c r="I493" s="22">
        <f t="shared" si="21"/>
        <v>41.391851851851847</v>
      </c>
    </row>
    <row r="494" spans="2:9" x14ac:dyDescent="0.25">
      <c r="B494" s="16" t="s">
        <v>502</v>
      </c>
      <c r="C494" s="17">
        <v>250</v>
      </c>
      <c r="D494" s="18" t="s">
        <v>16</v>
      </c>
      <c r="E494" s="17">
        <v>247</v>
      </c>
      <c r="F494" s="17">
        <v>365</v>
      </c>
      <c r="G494" s="17">
        <v>306</v>
      </c>
      <c r="H494" s="22">
        <f>(E494+F494+G494)/3*0.22*1.73</f>
        <v>116.46360000000001</v>
      </c>
      <c r="I494" s="22">
        <f t="shared" si="21"/>
        <v>46.585440000000006</v>
      </c>
    </row>
    <row r="495" spans="2:9" ht="45" x14ac:dyDescent="0.25">
      <c r="B495" s="16" t="s">
        <v>503</v>
      </c>
      <c r="C495" s="17">
        <v>630</v>
      </c>
      <c r="D495" s="18" t="s">
        <v>504</v>
      </c>
      <c r="E495" s="17">
        <v>185</v>
      </c>
      <c r="F495" s="17">
        <v>119</v>
      </c>
      <c r="G495" s="17">
        <v>223</v>
      </c>
      <c r="H495" s="22">
        <f t="shared" si="20"/>
        <v>115.48326666666667</v>
      </c>
      <c r="I495" s="22">
        <f t="shared" si="21"/>
        <v>18.330677248677247</v>
      </c>
    </row>
    <row r="496" spans="2:9" ht="45" x14ac:dyDescent="0.25">
      <c r="B496" s="16" t="s">
        <v>505</v>
      </c>
      <c r="C496" s="17">
        <v>630</v>
      </c>
      <c r="D496" s="18" t="s">
        <v>504</v>
      </c>
      <c r="E496" s="17">
        <v>205</v>
      </c>
      <c r="F496" s="17">
        <v>206</v>
      </c>
      <c r="G496" s="17">
        <v>235</v>
      </c>
      <c r="H496" s="22">
        <f t="shared" si="20"/>
        <v>141.56013333333334</v>
      </c>
      <c r="I496" s="22">
        <f t="shared" si="21"/>
        <v>22.469862433862435</v>
      </c>
    </row>
    <row r="497" spans="2:9" ht="135" x14ac:dyDescent="0.25">
      <c r="B497" s="16" t="s">
        <v>506</v>
      </c>
      <c r="C497" s="17">
        <v>400</v>
      </c>
      <c r="D497" s="35" t="s">
        <v>507</v>
      </c>
      <c r="E497" s="17">
        <v>135</v>
      </c>
      <c r="F497" s="17">
        <v>77</v>
      </c>
      <c r="G497" s="17">
        <v>38</v>
      </c>
      <c r="H497" s="22">
        <f t="shared" si="20"/>
        <v>54.783333333333331</v>
      </c>
      <c r="I497" s="22">
        <f t="shared" si="21"/>
        <v>13.695833333333333</v>
      </c>
    </row>
    <row r="498" spans="2:9" x14ac:dyDescent="0.25">
      <c r="B498" s="16" t="s">
        <v>508</v>
      </c>
      <c r="C498" s="17">
        <v>400</v>
      </c>
      <c r="D498" s="23" t="s">
        <v>19</v>
      </c>
      <c r="E498" s="17">
        <v>18</v>
      </c>
      <c r="F498" s="17">
        <v>21</v>
      </c>
      <c r="G498" s="17">
        <v>39</v>
      </c>
      <c r="H498" s="22">
        <f t="shared" si="20"/>
        <v>17.092400000000001</v>
      </c>
      <c r="I498" s="22">
        <f t="shared" si="21"/>
        <v>4.2731000000000003</v>
      </c>
    </row>
    <row r="499" spans="2:9" ht="30" x14ac:dyDescent="0.25">
      <c r="B499" s="16">
        <v>2475.1</v>
      </c>
      <c r="C499" s="17">
        <v>400</v>
      </c>
      <c r="D499" s="35" t="s">
        <v>509</v>
      </c>
      <c r="E499" s="17">
        <v>125</v>
      </c>
      <c r="F499" s="17">
        <v>90</v>
      </c>
      <c r="G499" s="17">
        <v>109</v>
      </c>
      <c r="H499" s="22">
        <f t="shared" si="20"/>
        <v>70.999200000000002</v>
      </c>
      <c r="I499" s="22">
        <f t="shared" si="21"/>
        <v>17.7498</v>
      </c>
    </row>
    <row r="500" spans="2:9" x14ac:dyDescent="0.25">
      <c r="B500" s="16">
        <v>2475.1999999999998</v>
      </c>
      <c r="C500" s="17">
        <v>400</v>
      </c>
      <c r="D500" s="23" t="s">
        <v>19</v>
      </c>
      <c r="E500" s="17">
        <v>70</v>
      </c>
      <c r="F500" s="17">
        <v>77</v>
      </c>
      <c r="G500" s="17">
        <v>52</v>
      </c>
      <c r="H500" s="22">
        <f t="shared" si="20"/>
        <v>43.607533333333329</v>
      </c>
      <c r="I500" s="22">
        <f t="shared" si="21"/>
        <v>10.901883333333332</v>
      </c>
    </row>
    <row r="501" spans="2:9" x14ac:dyDescent="0.25">
      <c r="B501" s="16" t="s">
        <v>510</v>
      </c>
      <c r="C501" s="17">
        <v>320</v>
      </c>
      <c r="D501" s="18" t="s">
        <v>16</v>
      </c>
      <c r="E501" s="17">
        <v>5</v>
      </c>
      <c r="F501" s="17">
        <v>3</v>
      </c>
      <c r="G501" s="17">
        <v>3</v>
      </c>
      <c r="H501" s="22">
        <f>(E501+F501+G501)/3*0.22*1.73</f>
        <v>1.3955333333333333</v>
      </c>
      <c r="I501" s="22">
        <f t="shared" si="21"/>
        <v>0.43610416666666668</v>
      </c>
    </row>
    <row r="502" spans="2:9" ht="45" x14ac:dyDescent="0.25">
      <c r="B502" s="16">
        <v>2478.1</v>
      </c>
      <c r="C502" s="17">
        <v>250</v>
      </c>
      <c r="D502" s="18" t="s">
        <v>511</v>
      </c>
      <c r="E502" s="17">
        <v>8</v>
      </c>
      <c r="F502" s="17">
        <v>6</v>
      </c>
      <c r="G502" s="17">
        <v>16</v>
      </c>
      <c r="H502" s="22">
        <f t="shared" si="20"/>
        <v>6.5739999999999998</v>
      </c>
      <c r="I502" s="22">
        <f t="shared" si="21"/>
        <v>2.6295999999999999</v>
      </c>
    </row>
    <row r="503" spans="2:9" x14ac:dyDescent="0.25">
      <c r="B503" s="16">
        <v>2478.1999999999998</v>
      </c>
      <c r="C503" s="17">
        <v>250</v>
      </c>
      <c r="D503" s="23" t="s">
        <v>19</v>
      </c>
      <c r="E503" s="17">
        <v>7</v>
      </c>
      <c r="F503" s="17">
        <v>6</v>
      </c>
      <c r="G503" s="17">
        <v>6</v>
      </c>
      <c r="H503" s="22">
        <f t="shared" si="20"/>
        <v>4.1635333333333335</v>
      </c>
      <c r="I503" s="22">
        <f t="shared" si="21"/>
        <v>1.6654133333333334</v>
      </c>
    </row>
    <row r="504" spans="2:9" x14ac:dyDescent="0.25">
      <c r="B504" s="16">
        <v>2479</v>
      </c>
      <c r="C504" s="17">
        <v>400</v>
      </c>
      <c r="D504" s="18" t="s">
        <v>16</v>
      </c>
      <c r="E504" s="17">
        <v>126</v>
      </c>
      <c r="F504" s="17">
        <v>70</v>
      </c>
      <c r="G504" s="17">
        <v>80</v>
      </c>
      <c r="H504" s="22">
        <f t="shared" si="20"/>
        <v>60.480800000000002</v>
      </c>
      <c r="I504" s="22">
        <f t="shared" si="21"/>
        <v>15.120200000000001</v>
      </c>
    </row>
    <row r="505" spans="2:9" x14ac:dyDescent="0.25">
      <c r="B505" s="16">
        <v>2486</v>
      </c>
      <c r="C505" s="17">
        <v>400</v>
      </c>
      <c r="D505" s="18" t="s">
        <v>16</v>
      </c>
      <c r="E505" s="17">
        <v>147</v>
      </c>
      <c r="F505" s="17">
        <v>148</v>
      </c>
      <c r="G505" s="17">
        <v>74</v>
      </c>
      <c r="H505" s="22">
        <f t="shared" si="20"/>
        <v>80.860200000000006</v>
      </c>
      <c r="I505" s="22">
        <f t="shared" si="21"/>
        <v>20.215050000000002</v>
      </c>
    </row>
    <row r="506" spans="2:9" ht="60" x14ac:dyDescent="0.25">
      <c r="B506" s="16">
        <v>2487.1</v>
      </c>
      <c r="C506" s="17">
        <v>630</v>
      </c>
      <c r="D506" s="18" t="s">
        <v>512</v>
      </c>
      <c r="E506" s="17">
        <v>185</v>
      </c>
      <c r="F506" s="17">
        <v>240</v>
      </c>
      <c r="G506" s="17">
        <v>313</v>
      </c>
      <c r="H506" s="22">
        <f t="shared" si="20"/>
        <v>161.72040000000001</v>
      </c>
      <c r="I506" s="22">
        <f t="shared" si="21"/>
        <v>25.669904761904768</v>
      </c>
    </row>
    <row r="507" spans="2:9" x14ac:dyDescent="0.25">
      <c r="B507" s="16">
        <v>2487.1999999999998</v>
      </c>
      <c r="C507" s="17">
        <v>630</v>
      </c>
      <c r="D507" s="23" t="s">
        <v>19</v>
      </c>
      <c r="E507" s="17">
        <v>320</v>
      </c>
      <c r="F507" s="17">
        <v>284</v>
      </c>
      <c r="G507" s="17">
        <v>316</v>
      </c>
      <c r="H507" s="22">
        <f t="shared" si="20"/>
        <v>201.60266666666669</v>
      </c>
      <c r="I507" s="22">
        <f t="shared" si="21"/>
        <v>32.000423280423284</v>
      </c>
    </row>
    <row r="508" spans="2:9" ht="60" x14ac:dyDescent="0.25">
      <c r="B508" s="16" t="s">
        <v>513</v>
      </c>
      <c r="C508" s="17">
        <v>400</v>
      </c>
      <c r="D508" s="18" t="s">
        <v>514</v>
      </c>
      <c r="E508" s="17">
        <v>79</v>
      </c>
      <c r="F508" s="17">
        <v>57</v>
      </c>
      <c r="G508" s="17">
        <v>59</v>
      </c>
      <c r="H508" s="22">
        <f t="shared" si="20"/>
        <v>42.731000000000002</v>
      </c>
      <c r="I508" s="22">
        <f t="shared" si="21"/>
        <v>10.68275</v>
      </c>
    </row>
    <row r="509" spans="2:9" x14ac:dyDescent="0.25">
      <c r="B509" s="16" t="s">
        <v>515</v>
      </c>
      <c r="C509" s="17">
        <v>400</v>
      </c>
      <c r="D509" s="23" t="s">
        <v>19</v>
      </c>
      <c r="E509" s="17">
        <v>81</v>
      </c>
      <c r="F509" s="17">
        <v>81</v>
      </c>
      <c r="G509" s="17">
        <v>96</v>
      </c>
      <c r="H509" s="22">
        <f t="shared" si="20"/>
        <v>56.5364</v>
      </c>
      <c r="I509" s="22">
        <f t="shared" si="21"/>
        <v>14.1341</v>
      </c>
    </row>
    <row r="510" spans="2:9" ht="105" x14ac:dyDescent="0.25">
      <c r="B510" s="16" t="s">
        <v>516</v>
      </c>
      <c r="C510" s="17">
        <v>630</v>
      </c>
      <c r="D510" s="18" t="s">
        <v>517</v>
      </c>
      <c r="E510" s="17">
        <v>139</v>
      </c>
      <c r="F510" s="17">
        <v>120</v>
      </c>
      <c r="G510" s="17">
        <v>130</v>
      </c>
      <c r="H510" s="22">
        <f t="shared" si="20"/>
        <v>85.242866666666671</v>
      </c>
      <c r="I510" s="22">
        <f t="shared" si="21"/>
        <v>13.530613756613757</v>
      </c>
    </row>
    <row r="511" spans="2:9" x14ac:dyDescent="0.25">
      <c r="B511" s="16" t="s">
        <v>518</v>
      </c>
      <c r="C511" s="17">
        <v>630</v>
      </c>
      <c r="D511" s="23" t="s">
        <v>19</v>
      </c>
      <c r="E511" s="17">
        <v>54</v>
      </c>
      <c r="F511" s="17">
        <v>74</v>
      </c>
      <c r="G511" s="17">
        <v>13</v>
      </c>
      <c r="H511" s="22">
        <f t="shared" si="20"/>
        <v>30.8978</v>
      </c>
      <c r="I511" s="22">
        <f t="shared" si="21"/>
        <v>4.9044126984126981</v>
      </c>
    </row>
    <row r="512" spans="2:9" x14ac:dyDescent="0.25">
      <c r="B512" s="16">
        <v>2492</v>
      </c>
      <c r="C512" s="17">
        <v>250</v>
      </c>
      <c r="D512" s="18" t="s">
        <v>16</v>
      </c>
      <c r="E512" s="17">
        <v>186</v>
      </c>
      <c r="F512" s="17">
        <v>226</v>
      </c>
      <c r="G512" s="17">
        <v>248</v>
      </c>
      <c r="H512" s="22">
        <f t="shared" si="20"/>
        <v>144.62799999999999</v>
      </c>
      <c r="I512" s="22">
        <f t="shared" si="21"/>
        <v>57.851199999999992</v>
      </c>
    </row>
    <row r="513" spans="2:9" x14ac:dyDescent="0.25">
      <c r="B513" s="16" t="s">
        <v>519</v>
      </c>
      <c r="C513" s="17">
        <v>630</v>
      </c>
      <c r="D513" s="18" t="s">
        <v>520</v>
      </c>
      <c r="E513" s="17">
        <v>0</v>
      </c>
      <c r="F513" s="17">
        <v>0</v>
      </c>
      <c r="G513" s="17">
        <v>0</v>
      </c>
      <c r="H513" s="22">
        <f t="shared" ref="H513:H577" si="22">(E513+F513+G513)/3*0.38*1.73</f>
        <v>0</v>
      </c>
      <c r="I513" s="22">
        <f t="shared" si="21"/>
        <v>0</v>
      </c>
    </row>
    <row r="514" spans="2:9" x14ac:dyDescent="0.25">
      <c r="B514" s="16" t="s">
        <v>521</v>
      </c>
      <c r="C514" s="17">
        <v>630</v>
      </c>
      <c r="D514" s="18" t="s">
        <v>16</v>
      </c>
      <c r="E514" s="17">
        <v>156</v>
      </c>
      <c r="F514" s="17">
        <v>114</v>
      </c>
      <c r="G514" s="17">
        <v>193</v>
      </c>
      <c r="H514" s="22">
        <f t="shared" si="22"/>
        <v>101.45873333333334</v>
      </c>
      <c r="I514" s="22">
        <f t="shared" si="21"/>
        <v>16.104560846560847</v>
      </c>
    </row>
    <row r="515" spans="2:9" ht="30" x14ac:dyDescent="0.25">
      <c r="B515" s="16" t="s">
        <v>522</v>
      </c>
      <c r="C515" s="17">
        <v>630</v>
      </c>
      <c r="D515" s="18" t="s">
        <v>523</v>
      </c>
      <c r="E515" s="17">
        <v>154</v>
      </c>
      <c r="F515" s="17">
        <v>117</v>
      </c>
      <c r="G515" s="17">
        <v>126</v>
      </c>
      <c r="H515" s="22">
        <f t="shared" si="22"/>
        <v>86.99593333333334</v>
      </c>
      <c r="I515" s="22">
        <f t="shared" si="21"/>
        <v>13.808878306878308</v>
      </c>
    </row>
    <row r="516" spans="2:9" x14ac:dyDescent="0.25">
      <c r="B516" s="16" t="s">
        <v>524</v>
      </c>
      <c r="C516" s="17">
        <v>630</v>
      </c>
      <c r="D516" s="23" t="s">
        <v>19</v>
      </c>
      <c r="E516" s="17">
        <v>516</v>
      </c>
      <c r="F516" s="17">
        <v>564</v>
      </c>
      <c r="G516" s="17">
        <v>522</v>
      </c>
      <c r="H516" s="22">
        <f t="shared" si="22"/>
        <v>351.05160000000001</v>
      </c>
      <c r="I516" s="22">
        <f t="shared" si="21"/>
        <v>55.722476190476186</v>
      </c>
    </row>
    <row r="517" spans="2:9" ht="105" x14ac:dyDescent="0.25">
      <c r="B517" s="16">
        <v>2495</v>
      </c>
      <c r="C517" s="17">
        <v>630</v>
      </c>
      <c r="D517" s="18" t="s">
        <v>525</v>
      </c>
      <c r="E517" s="17">
        <v>319</v>
      </c>
      <c r="F517" s="17">
        <v>542</v>
      </c>
      <c r="G517" s="17">
        <v>505</v>
      </c>
      <c r="H517" s="22">
        <f t="shared" si="22"/>
        <v>299.33613333333335</v>
      </c>
      <c r="I517" s="22">
        <f t="shared" si="21"/>
        <v>47.51367195767196</v>
      </c>
    </row>
    <row r="518" spans="2:9" ht="30" x14ac:dyDescent="0.25">
      <c r="B518" s="16">
        <v>2497</v>
      </c>
      <c r="C518" s="17">
        <v>315</v>
      </c>
      <c r="D518" s="18" t="s">
        <v>526</v>
      </c>
      <c r="E518" s="17">
        <v>55</v>
      </c>
      <c r="F518" s="17">
        <v>70</v>
      </c>
      <c r="G518" s="17">
        <v>45</v>
      </c>
      <c r="H518" s="22">
        <f t="shared" si="22"/>
        <v>37.252666666666663</v>
      </c>
      <c r="I518" s="22">
        <f t="shared" si="21"/>
        <v>11.826243386243384</v>
      </c>
    </row>
    <row r="519" spans="2:9" ht="30" x14ac:dyDescent="0.25">
      <c r="B519" s="16" t="s">
        <v>527</v>
      </c>
      <c r="C519" s="17">
        <v>400</v>
      </c>
      <c r="D519" s="18" t="s">
        <v>528</v>
      </c>
      <c r="E519" s="17">
        <v>45</v>
      </c>
      <c r="F519" s="17">
        <v>39</v>
      </c>
      <c r="G519" s="17">
        <v>52</v>
      </c>
      <c r="H519" s="22">
        <f t="shared" si="22"/>
        <v>29.802133333333334</v>
      </c>
      <c r="I519" s="22">
        <f t="shared" si="21"/>
        <v>7.4505333333333343</v>
      </c>
    </row>
    <row r="520" spans="2:9" x14ac:dyDescent="0.25">
      <c r="B520" s="16" t="s">
        <v>529</v>
      </c>
      <c r="C520" s="17">
        <v>400</v>
      </c>
      <c r="D520" s="23" t="s">
        <v>19</v>
      </c>
      <c r="E520" s="17">
        <v>37</v>
      </c>
      <c r="F520" s="17">
        <v>25</v>
      </c>
      <c r="G520" s="17">
        <v>64</v>
      </c>
      <c r="H520" s="22">
        <f t="shared" si="22"/>
        <v>27.610800000000001</v>
      </c>
      <c r="I520" s="22">
        <f t="shared" si="21"/>
        <v>6.9027000000000003</v>
      </c>
    </row>
    <row r="521" spans="2:9" x14ac:dyDescent="0.25">
      <c r="B521" s="16">
        <v>2525</v>
      </c>
      <c r="C521" s="17">
        <v>630</v>
      </c>
      <c r="D521" s="18" t="s">
        <v>530</v>
      </c>
      <c r="E521" s="17">
        <v>97</v>
      </c>
      <c r="F521" s="17">
        <v>98</v>
      </c>
      <c r="G521" s="17">
        <v>92</v>
      </c>
      <c r="H521" s="22">
        <f t="shared" si="22"/>
        <v>62.891266666666674</v>
      </c>
      <c r="I521" s="22">
        <f t="shared" si="21"/>
        <v>9.9827407407407414</v>
      </c>
    </row>
    <row r="522" spans="2:9" ht="30" x14ac:dyDescent="0.25">
      <c r="B522" s="16" t="s">
        <v>531</v>
      </c>
      <c r="C522" s="17">
        <v>320</v>
      </c>
      <c r="D522" s="18" t="s">
        <v>532</v>
      </c>
      <c r="E522" s="17">
        <v>217</v>
      </c>
      <c r="F522" s="17">
        <v>180</v>
      </c>
      <c r="G522" s="17">
        <v>125</v>
      </c>
      <c r="H522" s="22">
        <f>(E522+F522+G522)/3*0.22*1.73</f>
        <v>66.224400000000003</v>
      </c>
      <c r="I522" s="22">
        <f t="shared" si="21"/>
        <v>20.695125000000001</v>
      </c>
    </row>
    <row r="523" spans="2:9" ht="105" x14ac:dyDescent="0.25">
      <c r="B523" s="16">
        <v>2557.1</v>
      </c>
      <c r="C523" s="17">
        <v>400</v>
      </c>
      <c r="D523" s="18" t="s">
        <v>533</v>
      </c>
      <c r="E523" s="17">
        <v>250</v>
      </c>
      <c r="F523" s="17">
        <v>400</v>
      </c>
      <c r="G523" s="17">
        <v>205</v>
      </c>
      <c r="H523" s="22">
        <f t="shared" si="22"/>
        <v>187.35899999999998</v>
      </c>
      <c r="I523" s="22">
        <f t="shared" si="21"/>
        <v>46.839749999999995</v>
      </c>
    </row>
    <row r="524" spans="2:9" x14ac:dyDescent="0.25">
      <c r="B524" s="16">
        <v>2557.1999999999998</v>
      </c>
      <c r="C524" s="17">
        <v>400</v>
      </c>
      <c r="D524" s="23" t="s">
        <v>19</v>
      </c>
      <c r="E524" s="17">
        <v>30</v>
      </c>
      <c r="F524" s="17">
        <v>50</v>
      </c>
      <c r="G524" s="17">
        <v>30</v>
      </c>
      <c r="H524" s="22">
        <f t="shared" si="22"/>
        <v>24.104666666666663</v>
      </c>
      <c r="I524" s="22">
        <f t="shared" si="21"/>
        <v>6.0261666666666658</v>
      </c>
    </row>
    <row r="525" spans="2:9" ht="90" x14ac:dyDescent="0.25">
      <c r="B525" s="16" t="s">
        <v>534</v>
      </c>
      <c r="C525" s="17">
        <v>400</v>
      </c>
      <c r="D525" s="18" t="s">
        <v>535</v>
      </c>
      <c r="E525" s="17">
        <v>7</v>
      </c>
      <c r="F525" s="17">
        <v>10</v>
      </c>
      <c r="G525" s="17">
        <v>7</v>
      </c>
      <c r="H525" s="22">
        <f t="shared" si="22"/>
        <v>5.2591999999999999</v>
      </c>
      <c r="I525" s="22">
        <f t="shared" si="21"/>
        <v>1.3148</v>
      </c>
    </row>
    <row r="526" spans="2:9" x14ac:dyDescent="0.25">
      <c r="B526" s="16" t="s">
        <v>536</v>
      </c>
      <c r="C526" s="17">
        <v>400</v>
      </c>
      <c r="D526" s="23" t="s">
        <v>19</v>
      </c>
      <c r="E526" s="17">
        <v>43</v>
      </c>
      <c r="F526" s="17">
        <v>43</v>
      </c>
      <c r="G526" s="17">
        <v>42</v>
      </c>
      <c r="H526" s="22">
        <f t="shared" si="22"/>
        <v>28.049066666666661</v>
      </c>
      <c r="I526" s="22">
        <f t="shared" si="21"/>
        <v>7.0122666666666653</v>
      </c>
    </row>
    <row r="527" spans="2:9" ht="45" x14ac:dyDescent="0.25">
      <c r="B527" s="16">
        <v>2577</v>
      </c>
      <c r="C527" s="17">
        <v>630</v>
      </c>
      <c r="D527" s="18" t="s">
        <v>537</v>
      </c>
      <c r="E527" s="17">
        <v>136</v>
      </c>
      <c r="F527" s="17">
        <v>136</v>
      </c>
      <c r="G527" s="17">
        <v>123</v>
      </c>
      <c r="H527" s="22">
        <f t="shared" si="22"/>
        <v>86.557666666666663</v>
      </c>
      <c r="I527" s="22">
        <f t="shared" si="21"/>
        <v>13.739312169312168</v>
      </c>
    </row>
    <row r="528" spans="2:9" ht="75" x14ac:dyDescent="0.25">
      <c r="B528" s="16" t="s">
        <v>538</v>
      </c>
      <c r="C528" s="17">
        <v>400</v>
      </c>
      <c r="D528" s="18" t="s">
        <v>539</v>
      </c>
      <c r="E528" s="17">
        <v>62</v>
      </c>
      <c r="F528" s="17">
        <v>118</v>
      </c>
      <c r="G528" s="17">
        <v>111</v>
      </c>
      <c r="H528" s="22">
        <f t="shared" si="22"/>
        <v>63.767800000000001</v>
      </c>
      <c r="I528" s="22">
        <f t="shared" si="21"/>
        <v>15.941949999999999</v>
      </c>
    </row>
    <row r="529" spans="2:9" x14ac:dyDescent="0.25">
      <c r="B529" s="16" t="s">
        <v>540</v>
      </c>
      <c r="C529" s="17">
        <v>400</v>
      </c>
      <c r="D529" s="23" t="s">
        <v>19</v>
      </c>
      <c r="E529" s="17">
        <v>135</v>
      </c>
      <c r="F529" s="17">
        <v>200</v>
      </c>
      <c r="G529" s="17">
        <v>175</v>
      </c>
      <c r="H529" s="22">
        <f t="shared" si="22"/>
        <v>111.758</v>
      </c>
      <c r="I529" s="22">
        <f t="shared" si="21"/>
        <v>27.939499999999999</v>
      </c>
    </row>
    <row r="530" spans="2:9" ht="75" x14ac:dyDescent="0.25">
      <c r="B530" s="16" t="s">
        <v>541</v>
      </c>
      <c r="C530" s="17">
        <v>400</v>
      </c>
      <c r="D530" s="18" t="s">
        <v>542</v>
      </c>
      <c r="E530" s="17">
        <v>40</v>
      </c>
      <c r="F530" s="17">
        <v>40</v>
      </c>
      <c r="G530" s="17">
        <v>65</v>
      </c>
      <c r="H530" s="22">
        <f t="shared" si="22"/>
        <v>31.774333333333335</v>
      </c>
      <c r="I530" s="22">
        <f t="shared" si="21"/>
        <v>7.9435833333333328</v>
      </c>
    </row>
    <row r="531" spans="2:9" x14ac:dyDescent="0.25">
      <c r="B531" s="16" t="s">
        <v>543</v>
      </c>
      <c r="C531" s="17">
        <v>400</v>
      </c>
      <c r="D531" s="23" t="s">
        <v>19</v>
      </c>
      <c r="E531" s="17">
        <v>143</v>
      </c>
      <c r="F531" s="17">
        <v>120</v>
      </c>
      <c r="G531" s="17">
        <v>150</v>
      </c>
      <c r="H531" s="22">
        <f t="shared" si="22"/>
        <v>90.502066666666664</v>
      </c>
      <c r="I531" s="22">
        <f t="shared" si="21"/>
        <v>22.625516666666666</v>
      </c>
    </row>
    <row r="532" spans="2:9" x14ac:dyDescent="0.25">
      <c r="B532" s="16" t="s">
        <v>544</v>
      </c>
      <c r="C532" s="17">
        <v>315</v>
      </c>
      <c r="D532" s="18" t="s">
        <v>16</v>
      </c>
      <c r="E532" s="17">
        <v>140</v>
      </c>
      <c r="F532" s="17">
        <v>130</v>
      </c>
      <c r="G532" s="17">
        <v>106</v>
      </c>
      <c r="H532" s="22">
        <f t="shared" si="22"/>
        <v>82.394133333333329</v>
      </c>
      <c r="I532" s="22">
        <f t="shared" si="21"/>
        <v>26.156867724867723</v>
      </c>
    </row>
    <row r="533" spans="2:9" x14ac:dyDescent="0.25">
      <c r="B533" s="16" t="s">
        <v>545</v>
      </c>
      <c r="C533" s="17">
        <v>400</v>
      </c>
      <c r="D533" s="23" t="s">
        <v>19</v>
      </c>
      <c r="E533" s="17">
        <v>81</v>
      </c>
      <c r="F533" s="17">
        <v>69</v>
      </c>
      <c r="G533" s="17">
        <v>48</v>
      </c>
      <c r="H533" s="22">
        <f t="shared" si="22"/>
        <v>43.388400000000004</v>
      </c>
      <c r="I533" s="22">
        <f t="shared" si="21"/>
        <v>10.847100000000001</v>
      </c>
    </row>
    <row r="534" spans="2:9" ht="90" x14ac:dyDescent="0.25">
      <c r="B534" s="16" t="s">
        <v>546</v>
      </c>
      <c r="C534" s="17">
        <v>400</v>
      </c>
      <c r="D534" s="18" t="s">
        <v>547</v>
      </c>
      <c r="E534" s="17">
        <v>154</v>
      </c>
      <c r="F534" s="17">
        <v>87</v>
      </c>
      <c r="G534" s="17">
        <v>143</v>
      </c>
      <c r="H534" s="22">
        <f t="shared" si="22"/>
        <v>84.147199999999998</v>
      </c>
      <c r="I534" s="22">
        <f t="shared" si="21"/>
        <v>21.036799999999999</v>
      </c>
    </row>
    <row r="535" spans="2:9" x14ac:dyDescent="0.25">
      <c r="B535" s="16" t="s">
        <v>548</v>
      </c>
      <c r="C535" s="17">
        <v>400</v>
      </c>
      <c r="D535" s="23" t="s">
        <v>19</v>
      </c>
      <c r="E535" s="17">
        <v>0</v>
      </c>
      <c r="F535" s="17">
        <v>0</v>
      </c>
      <c r="G535" s="17">
        <v>0</v>
      </c>
      <c r="H535" s="22">
        <f t="shared" si="22"/>
        <v>0</v>
      </c>
      <c r="I535" s="22">
        <f t="shared" si="21"/>
        <v>0</v>
      </c>
    </row>
    <row r="536" spans="2:9" ht="30" x14ac:dyDescent="0.25">
      <c r="B536" s="16" t="s">
        <v>549</v>
      </c>
      <c r="C536" s="17">
        <v>630</v>
      </c>
      <c r="D536" s="18" t="s">
        <v>550</v>
      </c>
      <c r="E536" s="17">
        <v>76</v>
      </c>
      <c r="F536" s="17">
        <v>86</v>
      </c>
      <c r="G536" s="17">
        <v>72</v>
      </c>
      <c r="H536" s="22">
        <f t="shared" si="22"/>
        <v>51.277200000000001</v>
      </c>
      <c r="I536" s="22">
        <f>H536/C536*100</f>
        <v>8.1392380952380954</v>
      </c>
    </row>
    <row r="537" spans="2:9" ht="30" x14ac:dyDescent="0.25">
      <c r="B537" s="16" t="s">
        <v>551</v>
      </c>
      <c r="C537" s="17">
        <v>630</v>
      </c>
      <c r="D537" s="18" t="s">
        <v>552</v>
      </c>
      <c r="E537" s="17">
        <v>84</v>
      </c>
      <c r="F537" s="17">
        <v>104</v>
      </c>
      <c r="G537" s="17">
        <v>132</v>
      </c>
      <c r="H537" s="22">
        <f t="shared" si="22"/>
        <v>70.122666666666674</v>
      </c>
      <c r="I537" s="22">
        <f>H537/C537*100</f>
        <v>11.130582010582012</v>
      </c>
    </row>
    <row r="538" spans="2:9" ht="90" x14ac:dyDescent="0.25">
      <c r="B538" s="16" t="s">
        <v>553</v>
      </c>
      <c r="C538" s="17">
        <v>400</v>
      </c>
      <c r="D538" s="18" t="s">
        <v>554</v>
      </c>
      <c r="E538" s="17">
        <v>33</v>
      </c>
      <c r="F538" s="17">
        <v>47</v>
      </c>
      <c r="G538" s="17">
        <v>47</v>
      </c>
      <c r="H538" s="22">
        <f t="shared" si="22"/>
        <v>27.829933333333333</v>
      </c>
      <c r="I538" s="22">
        <f t="shared" si="21"/>
        <v>6.9574833333333332</v>
      </c>
    </row>
    <row r="539" spans="2:9" x14ac:dyDescent="0.25">
      <c r="B539" s="16" t="s">
        <v>555</v>
      </c>
      <c r="C539" s="17">
        <v>400</v>
      </c>
      <c r="D539" s="23" t="s">
        <v>19</v>
      </c>
      <c r="E539" s="17">
        <v>84</v>
      </c>
      <c r="F539" s="17">
        <v>144</v>
      </c>
      <c r="G539" s="17">
        <v>180</v>
      </c>
      <c r="H539" s="22">
        <f t="shared" si="22"/>
        <v>89.406400000000005</v>
      </c>
      <c r="I539" s="22">
        <f t="shared" si="21"/>
        <v>22.351600000000001</v>
      </c>
    </row>
    <row r="540" spans="2:9" ht="105" x14ac:dyDescent="0.25">
      <c r="B540" s="16" t="s">
        <v>556</v>
      </c>
      <c r="C540" s="17">
        <v>400</v>
      </c>
      <c r="D540" s="18" t="s">
        <v>557</v>
      </c>
      <c r="E540" s="17">
        <v>160</v>
      </c>
      <c r="F540" s="17">
        <v>155</v>
      </c>
      <c r="G540" s="17">
        <v>204</v>
      </c>
      <c r="H540" s="22">
        <f t="shared" si="22"/>
        <v>113.7302</v>
      </c>
      <c r="I540" s="22">
        <f t="shared" si="21"/>
        <v>28.432549999999999</v>
      </c>
    </row>
    <row r="541" spans="2:9" x14ac:dyDescent="0.25">
      <c r="B541" s="16" t="s">
        <v>558</v>
      </c>
      <c r="C541" s="17">
        <v>630</v>
      </c>
      <c r="D541" s="23" t="s">
        <v>19</v>
      </c>
      <c r="E541" s="17">
        <v>0</v>
      </c>
      <c r="F541" s="17">
        <v>0</v>
      </c>
      <c r="G541" s="17">
        <v>0</v>
      </c>
      <c r="H541" s="22">
        <f t="shared" si="22"/>
        <v>0</v>
      </c>
      <c r="I541" s="22">
        <f t="shared" si="21"/>
        <v>0</v>
      </c>
    </row>
    <row r="542" spans="2:9" x14ac:dyDescent="0.25">
      <c r="B542" s="16">
        <v>2682</v>
      </c>
      <c r="C542" s="17">
        <v>400</v>
      </c>
      <c r="D542" s="18" t="s">
        <v>559</v>
      </c>
      <c r="E542" s="17">
        <v>143</v>
      </c>
      <c r="F542" s="17">
        <v>137</v>
      </c>
      <c r="G542" s="17">
        <v>130</v>
      </c>
      <c r="H542" s="22">
        <f t="shared" si="22"/>
        <v>89.844666666666654</v>
      </c>
      <c r="I542" s="22">
        <f t="shared" si="21"/>
        <v>22.461166666666664</v>
      </c>
    </row>
    <row r="543" spans="2:9" x14ac:dyDescent="0.25">
      <c r="B543" s="16">
        <v>2688.1</v>
      </c>
      <c r="C543" s="17">
        <v>250</v>
      </c>
      <c r="D543" s="18" t="s">
        <v>16</v>
      </c>
      <c r="E543" s="17">
        <v>0</v>
      </c>
      <c r="F543" s="17">
        <v>0</v>
      </c>
      <c r="G543" s="17">
        <v>0</v>
      </c>
      <c r="H543" s="22">
        <f t="shared" si="22"/>
        <v>0</v>
      </c>
      <c r="I543" s="22">
        <f t="shared" si="21"/>
        <v>0</v>
      </c>
    </row>
    <row r="544" spans="2:9" x14ac:dyDescent="0.25">
      <c r="B544" s="16">
        <v>2688.2</v>
      </c>
      <c r="C544" s="17">
        <v>250</v>
      </c>
      <c r="D544" s="23" t="s">
        <v>19</v>
      </c>
      <c r="E544" s="17">
        <v>87</v>
      </c>
      <c r="F544" s="17">
        <v>28</v>
      </c>
      <c r="G544" s="17">
        <v>62</v>
      </c>
      <c r="H544" s="22">
        <f t="shared" si="22"/>
        <v>38.7866</v>
      </c>
      <c r="I544" s="22">
        <f t="shared" si="21"/>
        <v>15.514639999999998</v>
      </c>
    </row>
    <row r="545" spans="2:9" ht="45" x14ac:dyDescent="0.25">
      <c r="B545" s="16" t="s">
        <v>560</v>
      </c>
      <c r="C545" s="25">
        <v>630</v>
      </c>
      <c r="D545" s="18" t="s">
        <v>561</v>
      </c>
      <c r="E545" s="17">
        <v>26</v>
      </c>
      <c r="F545" s="17">
        <v>12</v>
      </c>
      <c r="G545" s="17">
        <v>19</v>
      </c>
      <c r="H545" s="22">
        <f t="shared" si="22"/>
        <v>12.490599999999999</v>
      </c>
      <c r="I545" s="22">
        <f t="shared" si="21"/>
        <v>1.9826349206349205</v>
      </c>
    </row>
    <row r="546" spans="2:9" x14ac:dyDescent="0.25">
      <c r="B546" s="16" t="s">
        <v>562</v>
      </c>
      <c r="C546" s="25">
        <v>630</v>
      </c>
      <c r="D546" s="23" t="s">
        <v>19</v>
      </c>
      <c r="E546" s="17">
        <v>147</v>
      </c>
      <c r="F546" s="17">
        <v>292</v>
      </c>
      <c r="G546" s="17">
        <v>186</v>
      </c>
      <c r="H546" s="22">
        <f>(E546+F546+G546)/3*0.38*1.73</f>
        <v>136.95833333333334</v>
      </c>
      <c r="I546" s="22">
        <f>H546/C546*100</f>
        <v>21.739417989417991</v>
      </c>
    </row>
    <row r="547" spans="2:9" x14ac:dyDescent="0.25">
      <c r="B547" s="16">
        <v>2690.1</v>
      </c>
      <c r="C547" s="17">
        <v>630</v>
      </c>
      <c r="D547" s="18" t="s">
        <v>465</v>
      </c>
      <c r="E547" s="17">
        <v>87</v>
      </c>
      <c r="F547" s="17">
        <v>105</v>
      </c>
      <c r="G547" s="17">
        <v>77</v>
      </c>
      <c r="H547" s="22">
        <f t="shared" si="22"/>
        <v>58.946866666666672</v>
      </c>
      <c r="I547" s="22">
        <f t="shared" si="21"/>
        <v>9.3566455026455042</v>
      </c>
    </row>
    <row r="548" spans="2:9" x14ac:dyDescent="0.25">
      <c r="B548" s="16">
        <v>2690.2</v>
      </c>
      <c r="C548" s="17">
        <v>630</v>
      </c>
      <c r="D548" s="23" t="s">
        <v>19</v>
      </c>
      <c r="E548" s="17">
        <v>21</v>
      </c>
      <c r="F548" s="17">
        <v>40</v>
      </c>
      <c r="G548" s="17">
        <v>36</v>
      </c>
      <c r="H548" s="22">
        <f t="shared" si="22"/>
        <v>21.255933333333335</v>
      </c>
      <c r="I548" s="22">
        <f t="shared" si="21"/>
        <v>3.3739576719576725</v>
      </c>
    </row>
    <row r="549" spans="2:9" ht="120" x14ac:dyDescent="0.25">
      <c r="B549" s="16" t="s">
        <v>563</v>
      </c>
      <c r="C549" s="17">
        <v>400</v>
      </c>
      <c r="D549" s="18" t="s">
        <v>564</v>
      </c>
      <c r="E549" s="17">
        <v>0</v>
      </c>
      <c r="F549" s="17">
        <v>0</v>
      </c>
      <c r="G549" s="17">
        <v>12</v>
      </c>
      <c r="H549" s="22">
        <f t="shared" si="22"/>
        <v>2.6295999999999999</v>
      </c>
      <c r="I549" s="22">
        <f t="shared" si="21"/>
        <v>0.65739999999999998</v>
      </c>
    </row>
    <row r="550" spans="2:9" x14ac:dyDescent="0.25">
      <c r="B550" s="16" t="s">
        <v>565</v>
      </c>
      <c r="C550" s="17">
        <v>400</v>
      </c>
      <c r="D550" s="23" t="s">
        <v>19</v>
      </c>
      <c r="E550" s="17">
        <v>58</v>
      </c>
      <c r="F550" s="17">
        <v>70</v>
      </c>
      <c r="G550" s="17">
        <v>52</v>
      </c>
      <c r="H550" s="22">
        <f t="shared" si="22"/>
        <v>39.444000000000003</v>
      </c>
      <c r="I550" s="22">
        <f t="shared" ref="I550:I614" si="23">H550/C550*100</f>
        <v>9.8610000000000007</v>
      </c>
    </row>
    <row r="551" spans="2:9" ht="60" x14ac:dyDescent="0.25">
      <c r="B551" s="16" t="s">
        <v>566</v>
      </c>
      <c r="C551" s="17">
        <v>630</v>
      </c>
      <c r="D551" s="18" t="s">
        <v>567</v>
      </c>
      <c r="E551" s="17">
        <v>123</v>
      </c>
      <c r="F551" s="17">
        <v>121</v>
      </c>
      <c r="G551" s="17">
        <v>138</v>
      </c>
      <c r="H551" s="22">
        <f t="shared" si="22"/>
        <v>83.70893333333332</v>
      </c>
      <c r="I551" s="22">
        <f t="shared" si="23"/>
        <v>13.287132275132274</v>
      </c>
    </row>
    <row r="552" spans="2:9" x14ac:dyDescent="0.25">
      <c r="B552" s="16" t="s">
        <v>568</v>
      </c>
      <c r="C552" s="17">
        <v>630</v>
      </c>
      <c r="D552" s="23" t="s">
        <v>19</v>
      </c>
      <c r="E552" s="17">
        <v>68</v>
      </c>
      <c r="F552" s="17">
        <v>42</v>
      </c>
      <c r="G552" s="17">
        <v>55</v>
      </c>
      <c r="H552" s="22">
        <f t="shared" si="22"/>
        <v>36.156999999999996</v>
      </c>
      <c r="I552" s="22">
        <f t="shared" si="23"/>
        <v>5.7392063492063485</v>
      </c>
    </row>
    <row r="553" spans="2:9" x14ac:dyDescent="0.25">
      <c r="B553" s="16" t="s">
        <v>569</v>
      </c>
      <c r="C553" s="17">
        <v>400</v>
      </c>
      <c r="D553" s="18" t="s">
        <v>570</v>
      </c>
      <c r="E553" s="17">
        <v>48</v>
      </c>
      <c r="F553" s="17">
        <v>38</v>
      </c>
      <c r="G553" s="17">
        <v>42</v>
      </c>
      <c r="H553" s="22">
        <f t="shared" si="22"/>
        <v>28.049066666666661</v>
      </c>
      <c r="I553" s="22">
        <f t="shared" si="23"/>
        <v>7.0122666666666653</v>
      </c>
    </row>
    <row r="554" spans="2:9" x14ac:dyDescent="0.25">
      <c r="B554" s="16" t="s">
        <v>571</v>
      </c>
      <c r="C554" s="17">
        <v>400</v>
      </c>
      <c r="D554" s="23" t="s">
        <v>19</v>
      </c>
      <c r="E554" s="17">
        <v>62</v>
      </c>
      <c r="F554" s="17">
        <v>84</v>
      </c>
      <c r="G554" s="17">
        <v>41</v>
      </c>
      <c r="H554" s="22">
        <f t="shared" si="22"/>
        <v>40.977933333333333</v>
      </c>
      <c r="I554" s="22">
        <f t="shared" si="23"/>
        <v>10.244483333333333</v>
      </c>
    </row>
    <row r="555" spans="2:9" ht="30" x14ac:dyDescent="0.25">
      <c r="B555" s="16" t="s">
        <v>572</v>
      </c>
      <c r="C555" s="17">
        <v>400</v>
      </c>
      <c r="D555" s="18" t="s">
        <v>573</v>
      </c>
      <c r="E555" s="17">
        <v>80</v>
      </c>
      <c r="F555" s="17">
        <v>35</v>
      </c>
      <c r="G555" s="17">
        <v>55</v>
      </c>
      <c r="H555" s="22">
        <f t="shared" si="22"/>
        <v>37.252666666666663</v>
      </c>
      <c r="I555" s="22">
        <f t="shared" si="23"/>
        <v>9.3131666666666657</v>
      </c>
    </row>
    <row r="556" spans="2:9" x14ac:dyDescent="0.25">
      <c r="B556" s="16" t="s">
        <v>574</v>
      </c>
      <c r="C556" s="17">
        <v>400</v>
      </c>
      <c r="D556" s="23" t="s">
        <v>19</v>
      </c>
      <c r="E556" s="17">
        <v>50</v>
      </c>
      <c r="F556" s="17">
        <v>80</v>
      </c>
      <c r="G556" s="17">
        <v>174</v>
      </c>
      <c r="H556" s="22">
        <f t="shared" si="22"/>
        <v>66.616533333333336</v>
      </c>
      <c r="I556" s="22">
        <f t="shared" si="23"/>
        <v>16.654133333333334</v>
      </c>
    </row>
    <row r="557" spans="2:9" x14ac:dyDescent="0.25">
      <c r="B557" s="16">
        <v>2701</v>
      </c>
      <c r="C557" s="17">
        <v>320</v>
      </c>
      <c r="D557" s="18" t="s">
        <v>16</v>
      </c>
      <c r="E557" s="17">
        <v>78</v>
      </c>
      <c r="F557" s="17">
        <v>96</v>
      </c>
      <c r="G557" s="17">
        <v>84</v>
      </c>
      <c r="H557" s="22">
        <f t="shared" si="22"/>
        <v>56.5364</v>
      </c>
      <c r="I557" s="22">
        <f t="shared" si="23"/>
        <v>17.667625000000001</v>
      </c>
    </row>
    <row r="558" spans="2:9" x14ac:dyDescent="0.25">
      <c r="B558" s="16">
        <v>2706</v>
      </c>
      <c r="C558" s="17">
        <v>630</v>
      </c>
      <c r="D558" s="18" t="s">
        <v>16</v>
      </c>
      <c r="E558" s="17">
        <v>35</v>
      </c>
      <c r="F558" s="17">
        <v>33</v>
      </c>
      <c r="G558" s="17">
        <v>50</v>
      </c>
      <c r="H558" s="22">
        <f t="shared" si="22"/>
        <v>25.857733333333336</v>
      </c>
      <c r="I558" s="22">
        <f t="shared" si="23"/>
        <v>4.1044021164021167</v>
      </c>
    </row>
    <row r="559" spans="2:9" x14ac:dyDescent="0.25">
      <c r="B559" s="16">
        <v>2710</v>
      </c>
      <c r="C559" s="17">
        <v>400</v>
      </c>
      <c r="D559" s="18" t="s">
        <v>575</v>
      </c>
      <c r="E559" s="17">
        <v>3</v>
      </c>
      <c r="F559" s="17">
        <v>3</v>
      </c>
      <c r="G559" s="17">
        <v>32</v>
      </c>
      <c r="H559" s="22">
        <f t="shared" si="22"/>
        <v>8.3270666666666671</v>
      </c>
      <c r="I559" s="22">
        <f t="shared" si="23"/>
        <v>2.0817666666666668</v>
      </c>
    </row>
    <row r="560" spans="2:9" ht="105" x14ac:dyDescent="0.25">
      <c r="B560" s="16">
        <v>2718.1</v>
      </c>
      <c r="C560" s="17">
        <v>630</v>
      </c>
      <c r="D560" s="18" t="s">
        <v>576</v>
      </c>
      <c r="E560" s="17">
        <v>271</v>
      </c>
      <c r="F560" s="17">
        <v>301</v>
      </c>
      <c r="G560" s="17">
        <v>296</v>
      </c>
      <c r="H560" s="22">
        <f t="shared" si="22"/>
        <v>190.20773333333332</v>
      </c>
      <c r="I560" s="22">
        <f t="shared" si="23"/>
        <v>30.191703703703705</v>
      </c>
    </row>
    <row r="561" spans="2:9" x14ac:dyDescent="0.25">
      <c r="B561" s="16">
        <v>2718.2</v>
      </c>
      <c r="C561" s="17">
        <v>630</v>
      </c>
      <c r="D561" s="23" t="s">
        <v>19</v>
      </c>
      <c r="E561" s="17">
        <v>153</v>
      </c>
      <c r="F561" s="17">
        <v>175</v>
      </c>
      <c r="G561" s="17">
        <v>174</v>
      </c>
      <c r="H561" s="22">
        <f t="shared" si="22"/>
        <v>110.00493333333334</v>
      </c>
      <c r="I561" s="22">
        <f t="shared" si="23"/>
        <v>17.461100529100531</v>
      </c>
    </row>
    <row r="562" spans="2:9" x14ac:dyDescent="0.25">
      <c r="B562" s="16">
        <v>2747</v>
      </c>
      <c r="C562" s="17">
        <v>250</v>
      </c>
      <c r="D562" s="18" t="s">
        <v>16</v>
      </c>
      <c r="E562" s="17">
        <v>0</v>
      </c>
      <c r="F562" s="17">
        <v>0</v>
      </c>
      <c r="G562" s="17">
        <v>0</v>
      </c>
      <c r="H562" s="22">
        <f t="shared" si="22"/>
        <v>0</v>
      </c>
      <c r="I562" s="22">
        <f t="shared" si="23"/>
        <v>0</v>
      </c>
    </row>
    <row r="563" spans="2:9" x14ac:dyDescent="0.25">
      <c r="B563" s="16">
        <v>2770</v>
      </c>
      <c r="C563" s="17">
        <v>630</v>
      </c>
      <c r="D563" s="18" t="s">
        <v>577</v>
      </c>
      <c r="E563" s="17">
        <v>13</v>
      </c>
      <c r="F563" s="17">
        <v>17</v>
      </c>
      <c r="G563" s="17">
        <v>22</v>
      </c>
      <c r="H563" s="22">
        <f t="shared" si="22"/>
        <v>11.394933333333332</v>
      </c>
      <c r="I563" s="22">
        <f t="shared" si="23"/>
        <v>1.8087195767195765</v>
      </c>
    </row>
    <row r="564" spans="2:9" ht="45" x14ac:dyDescent="0.25">
      <c r="B564" s="16">
        <v>2771</v>
      </c>
      <c r="C564" s="17">
        <v>400</v>
      </c>
      <c r="D564" s="18" t="s">
        <v>578</v>
      </c>
      <c r="E564" s="17">
        <v>60</v>
      </c>
      <c r="F564" s="17">
        <v>72</v>
      </c>
      <c r="G564" s="17">
        <v>61</v>
      </c>
      <c r="H564" s="22">
        <f t="shared" si="22"/>
        <v>42.292733333333331</v>
      </c>
      <c r="I564" s="22">
        <f t="shared" si="23"/>
        <v>10.573183333333333</v>
      </c>
    </row>
    <row r="565" spans="2:9" ht="105" x14ac:dyDescent="0.25">
      <c r="B565" s="16">
        <v>2772.1</v>
      </c>
      <c r="C565" s="17">
        <v>630</v>
      </c>
      <c r="D565" s="18" t="s">
        <v>579</v>
      </c>
      <c r="E565" s="17">
        <v>207</v>
      </c>
      <c r="F565" s="17">
        <v>160</v>
      </c>
      <c r="G565" s="17">
        <v>173</v>
      </c>
      <c r="H565" s="22">
        <f t="shared" si="22"/>
        <v>118.33200000000001</v>
      </c>
      <c r="I565" s="22">
        <f t="shared" si="23"/>
        <v>18.782857142857143</v>
      </c>
    </row>
    <row r="566" spans="2:9" x14ac:dyDescent="0.25">
      <c r="B566" s="16">
        <v>2772.2</v>
      </c>
      <c r="C566" s="17">
        <v>630</v>
      </c>
      <c r="D566" s="23" t="s">
        <v>19</v>
      </c>
      <c r="E566" s="17">
        <v>345</v>
      </c>
      <c r="F566" s="17">
        <v>201</v>
      </c>
      <c r="G566" s="17">
        <v>293</v>
      </c>
      <c r="H566" s="22">
        <f t="shared" si="22"/>
        <v>183.85286666666667</v>
      </c>
      <c r="I566" s="22">
        <f t="shared" si="23"/>
        <v>29.182994708994709</v>
      </c>
    </row>
    <row r="567" spans="2:9" ht="45" x14ac:dyDescent="0.25">
      <c r="B567" s="16" t="s">
        <v>580</v>
      </c>
      <c r="C567" s="17">
        <v>180</v>
      </c>
      <c r="D567" s="18" t="s">
        <v>581</v>
      </c>
      <c r="E567" s="17">
        <v>132</v>
      </c>
      <c r="F567" s="17">
        <v>236</v>
      </c>
      <c r="G567" s="17">
        <v>146</v>
      </c>
      <c r="H567" s="22">
        <f>(E567+F567+G567)/3*0.22*1.73</f>
        <v>65.209466666666671</v>
      </c>
      <c r="I567" s="22">
        <f t="shared" si="23"/>
        <v>36.227481481481483</v>
      </c>
    </row>
    <row r="568" spans="2:9" x14ac:dyDescent="0.25">
      <c r="B568" s="16">
        <v>2775.1</v>
      </c>
      <c r="C568" s="17">
        <v>1000</v>
      </c>
      <c r="D568" s="18" t="s">
        <v>465</v>
      </c>
      <c r="E568" s="17">
        <v>103</v>
      </c>
      <c r="F568" s="17">
        <v>93</v>
      </c>
      <c r="G568" s="17">
        <v>97</v>
      </c>
      <c r="H568" s="22">
        <f t="shared" ref="H568:H569" si="24">(E568+F568+G568)/3*0.22*1.73</f>
        <v>37.171933333333335</v>
      </c>
      <c r="I568" s="22">
        <f t="shared" si="23"/>
        <v>3.7171933333333338</v>
      </c>
    </row>
    <row r="569" spans="2:9" x14ac:dyDescent="0.25">
      <c r="B569" s="16">
        <v>2775.2</v>
      </c>
      <c r="C569" s="17">
        <v>1000</v>
      </c>
      <c r="D569" s="23" t="s">
        <v>19</v>
      </c>
      <c r="E569" s="17">
        <v>186</v>
      </c>
      <c r="F569" s="17">
        <v>173</v>
      </c>
      <c r="G569" s="17">
        <v>220</v>
      </c>
      <c r="H569" s="22">
        <f t="shared" si="24"/>
        <v>73.455799999999996</v>
      </c>
      <c r="I569" s="22">
        <f t="shared" si="23"/>
        <v>7.34558</v>
      </c>
    </row>
    <row r="570" spans="2:9" x14ac:dyDescent="0.25">
      <c r="B570" s="16">
        <v>2777.1</v>
      </c>
      <c r="C570" s="17">
        <v>400</v>
      </c>
      <c r="D570" s="18" t="s">
        <v>582</v>
      </c>
      <c r="E570" s="17">
        <v>13</v>
      </c>
      <c r="F570" s="17">
        <v>11</v>
      </c>
      <c r="G570" s="17">
        <v>20</v>
      </c>
      <c r="H570" s="22">
        <f t="shared" si="22"/>
        <v>9.641866666666667</v>
      </c>
      <c r="I570" s="22">
        <f t="shared" si="23"/>
        <v>2.4104666666666668</v>
      </c>
    </row>
    <row r="571" spans="2:9" x14ac:dyDescent="0.25">
      <c r="B571" s="16">
        <v>2777.2</v>
      </c>
      <c r="C571" s="17">
        <v>400</v>
      </c>
      <c r="D571" s="23" t="s">
        <v>19</v>
      </c>
      <c r="E571" s="17">
        <v>63</v>
      </c>
      <c r="F571" s="17">
        <v>88</v>
      </c>
      <c r="G571" s="17">
        <v>50</v>
      </c>
      <c r="H571" s="22">
        <f t="shared" si="22"/>
        <v>44.0458</v>
      </c>
      <c r="I571" s="22">
        <f t="shared" si="23"/>
        <v>11.01145</v>
      </c>
    </row>
    <row r="572" spans="2:9" ht="75" x14ac:dyDescent="0.25">
      <c r="B572" s="16" t="s">
        <v>583</v>
      </c>
      <c r="C572" s="17">
        <v>400</v>
      </c>
      <c r="D572" s="18" t="s">
        <v>584</v>
      </c>
      <c r="E572" s="17">
        <v>270</v>
      </c>
      <c r="F572" s="17">
        <v>140</v>
      </c>
      <c r="G572" s="17">
        <v>240</v>
      </c>
      <c r="H572" s="22">
        <f t="shared" si="22"/>
        <v>142.43666666666667</v>
      </c>
      <c r="I572" s="22">
        <f t="shared" si="23"/>
        <v>35.609166666666667</v>
      </c>
    </row>
    <row r="573" spans="2:9" x14ac:dyDescent="0.25">
      <c r="B573" s="16" t="s">
        <v>585</v>
      </c>
      <c r="C573" s="17">
        <v>400</v>
      </c>
      <c r="D573" s="23" t="s">
        <v>19</v>
      </c>
      <c r="E573" s="17">
        <v>96</v>
      </c>
      <c r="F573" s="17">
        <v>101</v>
      </c>
      <c r="G573" s="17">
        <v>122</v>
      </c>
      <c r="H573" s="22">
        <f t="shared" si="22"/>
        <v>69.903533333333328</v>
      </c>
      <c r="I573" s="22">
        <f t="shared" si="23"/>
        <v>17.475883333333332</v>
      </c>
    </row>
    <row r="574" spans="2:9" ht="90" x14ac:dyDescent="0.25">
      <c r="B574" s="16" t="s">
        <v>586</v>
      </c>
      <c r="C574" s="17">
        <v>400</v>
      </c>
      <c r="D574" s="18" t="s">
        <v>587</v>
      </c>
      <c r="E574" s="17">
        <v>14</v>
      </c>
      <c r="F574" s="17">
        <v>15</v>
      </c>
      <c r="G574" s="17">
        <v>37</v>
      </c>
      <c r="H574" s="22">
        <f t="shared" si="22"/>
        <v>14.4628</v>
      </c>
      <c r="I574" s="22">
        <f t="shared" si="23"/>
        <v>3.6157000000000004</v>
      </c>
    </row>
    <row r="575" spans="2:9" x14ac:dyDescent="0.25">
      <c r="B575" s="16" t="s">
        <v>588</v>
      </c>
      <c r="C575" s="17">
        <v>400</v>
      </c>
      <c r="D575" s="23" t="s">
        <v>19</v>
      </c>
      <c r="E575" s="17">
        <v>278</v>
      </c>
      <c r="F575" s="17">
        <v>316</v>
      </c>
      <c r="G575" s="17">
        <v>310</v>
      </c>
      <c r="H575" s="22">
        <f t="shared" si="22"/>
        <v>198.09653333333333</v>
      </c>
      <c r="I575" s="22">
        <f t="shared" si="23"/>
        <v>49.524133333333332</v>
      </c>
    </row>
    <row r="576" spans="2:9" ht="105" x14ac:dyDescent="0.25">
      <c r="B576" s="16" t="s">
        <v>589</v>
      </c>
      <c r="C576" s="17">
        <v>400</v>
      </c>
      <c r="D576" s="18" t="s">
        <v>590</v>
      </c>
      <c r="E576" s="17">
        <v>100</v>
      </c>
      <c r="F576" s="17">
        <v>70</v>
      </c>
      <c r="G576" s="17">
        <v>98</v>
      </c>
      <c r="H576" s="22">
        <f t="shared" si="22"/>
        <v>58.727733333333333</v>
      </c>
      <c r="I576" s="22">
        <f t="shared" si="23"/>
        <v>14.681933333333333</v>
      </c>
    </row>
    <row r="577" spans="2:9" x14ac:dyDescent="0.25">
      <c r="B577" s="16" t="s">
        <v>591</v>
      </c>
      <c r="C577" s="17">
        <v>400</v>
      </c>
      <c r="D577" s="23" t="s">
        <v>19</v>
      </c>
      <c r="E577" s="17">
        <v>143</v>
      </c>
      <c r="F577" s="17">
        <v>162</v>
      </c>
      <c r="G577" s="17">
        <v>121</v>
      </c>
      <c r="H577" s="22">
        <f t="shared" si="22"/>
        <v>93.350800000000007</v>
      </c>
      <c r="I577" s="22">
        <f t="shared" si="23"/>
        <v>23.337700000000002</v>
      </c>
    </row>
    <row r="578" spans="2:9" ht="60" x14ac:dyDescent="0.25">
      <c r="B578" s="16" t="s">
        <v>592</v>
      </c>
      <c r="C578" s="17">
        <v>400</v>
      </c>
      <c r="D578" s="18" t="s">
        <v>593</v>
      </c>
      <c r="E578" s="17">
        <v>160</v>
      </c>
      <c r="F578" s="17">
        <v>125</v>
      </c>
      <c r="G578" s="17">
        <v>155</v>
      </c>
      <c r="H578" s="22">
        <f t="shared" ref="H578:H645" si="25">(E578+F578+G578)/3*0.38*1.73</f>
        <v>96.418666666666653</v>
      </c>
      <c r="I578" s="22">
        <f t="shared" si="23"/>
        <v>24.104666666666663</v>
      </c>
    </row>
    <row r="579" spans="2:9" x14ac:dyDescent="0.25">
      <c r="B579" s="16" t="s">
        <v>594</v>
      </c>
      <c r="C579" s="17">
        <v>400</v>
      </c>
      <c r="D579" s="23" t="s">
        <v>19</v>
      </c>
      <c r="E579" s="17">
        <v>140</v>
      </c>
      <c r="F579" s="17">
        <v>160</v>
      </c>
      <c r="G579" s="17">
        <v>89</v>
      </c>
      <c r="H579" s="22">
        <f t="shared" si="25"/>
        <v>85.242866666666671</v>
      </c>
      <c r="I579" s="22">
        <f t="shared" si="23"/>
        <v>21.310716666666668</v>
      </c>
    </row>
    <row r="580" spans="2:9" ht="60" x14ac:dyDescent="0.25">
      <c r="B580" s="16" t="s">
        <v>595</v>
      </c>
      <c r="C580" s="17">
        <v>400</v>
      </c>
      <c r="D580" s="18" t="s">
        <v>596</v>
      </c>
      <c r="E580" s="17">
        <v>52</v>
      </c>
      <c r="F580" s="17">
        <v>75</v>
      </c>
      <c r="G580" s="17">
        <v>90</v>
      </c>
      <c r="H580" s="22">
        <f t="shared" si="25"/>
        <v>47.551933333333331</v>
      </c>
      <c r="I580" s="22">
        <f t="shared" si="23"/>
        <v>11.887983333333333</v>
      </c>
    </row>
    <row r="581" spans="2:9" x14ac:dyDescent="0.25">
      <c r="B581" s="16" t="s">
        <v>597</v>
      </c>
      <c r="C581" s="17">
        <v>400</v>
      </c>
      <c r="D581" s="23" t="s">
        <v>19</v>
      </c>
      <c r="E581" s="17">
        <v>149</v>
      </c>
      <c r="F581" s="17">
        <v>98</v>
      </c>
      <c r="G581" s="17">
        <v>73</v>
      </c>
      <c r="H581" s="22">
        <f t="shared" si="25"/>
        <v>70.122666666666674</v>
      </c>
      <c r="I581" s="22">
        <f t="shared" si="23"/>
        <v>17.530666666666669</v>
      </c>
    </row>
    <row r="582" spans="2:9" ht="60" x14ac:dyDescent="0.25">
      <c r="B582" s="16" t="s">
        <v>598</v>
      </c>
      <c r="C582" s="17">
        <v>630</v>
      </c>
      <c r="D582" s="18" t="s">
        <v>599</v>
      </c>
      <c r="E582" s="17">
        <v>5</v>
      </c>
      <c r="F582" s="17">
        <v>4</v>
      </c>
      <c r="G582" s="17">
        <v>10</v>
      </c>
      <c r="H582" s="22">
        <f t="shared" si="25"/>
        <v>4.1635333333333335</v>
      </c>
      <c r="I582" s="22">
        <f t="shared" si="23"/>
        <v>0.66087830687830684</v>
      </c>
    </row>
    <row r="583" spans="2:9" x14ac:dyDescent="0.25">
      <c r="B583" s="16" t="s">
        <v>600</v>
      </c>
      <c r="C583" s="17">
        <v>630</v>
      </c>
      <c r="D583" s="23" t="s">
        <v>19</v>
      </c>
      <c r="E583" s="17">
        <v>207</v>
      </c>
      <c r="F583" s="17">
        <v>376</v>
      </c>
      <c r="G583" s="17">
        <v>272</v>
      </c>
      <c r="H583" s="22">
        <f t="shared" si="25"/>
        <v>187.35899999999998</v>
      </c>
      <c r="I583" s="22">
        <f t="shared" si="23"/>
        <v>29.739523809523803</v>
      </c>
    </row>
    <row r="584" spans="2:9" ht="45" x14ac:dyDescent="0.25">
      <c r="B584" s="16">
        <v>2784.1</v>
      </c>
      <c r="C584" s="17">
        <v>630</v>
      </c>
      <c r="D584" s="18" t="s">
        <v>601</v>
      </c>
      <c r="E584" s="17">
        <v>34</v>
      </c>
      <c r="F584" s="17">
        <v>25</v>
      </c>
      <c r="G584" s="17">
        <v>27</v>
      </c>
      <c r="H584" s="22">
        <f t="shared" si="25"/>
        <v>18.845466666666667</v>
      </c>
      <c r="I584" s="22">
        <f t="shared" si="23"/>
        <v>2.9913439153439154</v>
      </c>
    </row>
    <row r="585" spans="2:9" x14ac:dyDescent="0.25">
      <c r="B585" s="16">
        <v>2784.2</v>
      </c>
      <c r="C585" s="17">
        <v>630</v>
      </c>
      <c r="D585" s="23" t="s">
        <v>19</v>
      </c>
      <c r="E585" s="17">
        <v>20</v>
      </c>
      <c r="F585" s="17">
        <v>25</v>
      </c>
      <c r="G585" s="17">
        <v>20</v>
      </c>
      <c r="H585" s="22">
        <f t="shared" si="25"/>
        <v>14.243666666666668</v>
      </c>
      <c r="I585" s="22">
        <f t="shared" si="23"/>
        <v>2.2608994708994712</v>
      </c>
    </row>
    <row r="586" spans="2:9" ht="75" x14ac:dyDescent="0.25">
      <c r="B586" s="16" t="s">
        <v>602</v>
      </c>
      <c r="C586" s="17">
        <v>400</v>
      </c>
      <c r="D586" s="18" t="s">
        <v>603</v>
      </c>
      <c r="E586" s="19" t="s">
        <v>13</v>
      </c>
      <c r="F586" s="17"/>
      <c r="G586" s="17"/>
      <c r="H586" s="37" t="s">
        <v>14</v>
      </c>
      <c r="I586" s="37"/>
    </row>
    <row r="587" spans="2:9" x14ac:dyDescent="0.25">
      <c r="B587" s="16" t="s">
        <v>604</v>
      </c>
      <c r="C587" s="17">
        <v>400</v>
      </c>
      <c r="D587" s="23" t="s">
        <v>19</v>
      </c>
      <c r="E587" s="19" t="s">
        <v>13</v>
      </c>
      <c r="F587" s="17"/>
      <c r="G587" s="17"/>
      <c r="H587" s="37" t="s">
        <v>14</v>
      </c>
      <c r="I587" s="37"/>
    </row>
    <row r="588" spans="2:9" ht="45" x14ac:dyDescent="0.25">
      <c r="B588" s="16">
        <v>2787.1</v>
      </c>
      <c r="C588" s="17">
        <v>400</v>
      </c>
      <c r="D588" s="18" t="s">
        <v>605</v>
      </c>
      <c r="E588" s="17">
        <v>87</v>
      </c>
      <c r="F588" s="17">
        <v>105</v>
      </c>
      <c r="G588" s="17">
        <v>54</v>
      </c>
      <c r="H588" s="22">
        <f t="shared" si="25"/>
        <v>53.906799999999997</v>
      </c>
      <c r="I588" s="22">
        <f t="shared" si="23"/>
        <v>13.476699999999999</v>
      </c>
    </row>
    <row r="589" spans="2:9" x14ac:dyDescent="0.25">
      <c r="B589" s="16">
        <v>2787.2</v>
      </c>
      <c r="C589" s="17">
        <v>400</v>
      </c>
      <c r="D589" s="23" t="s">
        <v>19</v>
      </c>
      <c r="E589" s="17">
        <v>27</v>
      </c>
      <c r="F589" s="17">
        <v>16</v>
      </c>
      <c r="G589" s="17">
        <v>34</v>
      </c>
      <c r="H589" s="22">
        <f t="shared" si="25"/>
        <v>16.873266666666666</v>
      </c>
      <c r="I589" s="22">
        <f t="shared" si="23"/>
        <v>4.2183166666666665</v>
      </c>
    </row>
    <row r="590" spans="2:9" ht="90" x14ac:dyDescent="0.25">
      <c r="B590" s="16" t="s">
        <v>606</v>
      </c>
      <c r="C590" s="17">
        <v>400</v>
      </c>
      <c r="D590" s="18" t="s">
        <v>607</v>
      </c>
      <c r="E590" s="17">
        <v>22</v>
      </c>
      <c r="F590" s="17">
        <v>32</v>
      </c>
      <c r="G590" s="17">
        <v>25</v>
      </c>
      <c r="H590" s="22">
        <f t="shared" si="25"/>
        <v>17.311533333333333</v>
      </c>
      <c r="I590" s="22">
        <f t="shared" si="23"/>
        <v>4.3278833333333333</v>
      </c>
    </row>
    <row r="591" spans="2:9" x14ac:dyDescent="0.25">
      <c r="B591" s="16" t="s">
        <v>608</v>
      </c>
      <c r="C591" s="17">
        <v>400</v>
      </c>
      <c r="D591" s="23" t="s">
        <v>19</v>
      </c>
      <c r="E591" s="17">
        <v>127</v>
      </c>
      <c r="F591" s="17">
        <v>143</v>
      </c>
      <c r="G591" s="17">
        <v>165</v>
      </c>
      <c r="H591" s="22">
        <f t="shared" si="25"/>
        <v>95.323000000000008</v>
      </c>
      <c r="I591" s="22">
        <f t="shared" si="23"/>
        <v>23.830750000000002</v>
      </c>
    </row>
    <row r="592" spans="2:9" x14ac:dyDescent="0.25">
      <c r="B592" s="16" t="s">
        <v>609</v>
      </c>
      <c r="C592" s="17">
        <v>250</v>
      </c>
      <c r="D592" s="18" t="s">
        <v>16</v>
      </c>
      <c r="E592" s="17">
        <v>48</v>
      </c>
      <c r="F592" s="17">
        <v>33</v>
      </c>
      <c r="G592" s="17">
        <v>35</v>
      </c>
      <c r="H592" s="22">
        <f t="shared" si="25"/>
        <v>25.419466666666665</v>
      </c>
      <c r="I592" s="22">
        <f t="shared" si="23"/>
        <v>10.167786666666666</v>
      </c>
    </row>
    <row r="593" spans="2:9" x14ac:dyDescent="0.25">
      <c r="B593" s="16" t="s">
        <v>610</v>
      </c>
      <c r="C593" s="17">
        <v>250</v>
      </c>
      <c r="D593" s="23" t="s">
        <v>19</v>
      </c>
      <c r="E593" s="17">
        <v>64</v>
      </c>
      <c r="F593" s="17">
        <v>58</v>
      </c>
      <c r="G593" s="17">
        <v>75</v>
      </c>
      <c r="H593" s="22">
        <f t="shared" si="25"/>
        <v>43.169266666666672</v>
      </c>
      <c r="I593" s="22">
        <f t="shared" si="23"/>
        <v>17.267706666666669</v>
      </c>
    </row>
    <row r="594" spans="2:9" ht="30" x14ac:dyDescent="0.25">
      <c r="B594" s="16" t="s">
        <v>611</v>
      </c>
      <c r="C594" s="17">
        <v>400</v>
      </c>
      <c r="D594" s="18" t="s">
        <v>612</v>
      </c>
      <c r="E594" s="17">
        <v>121</v>
      </c>
      <c r="F594" s="17">
        <v>123</v>
      </c>
      <c r="G594" s="17">
        <v>115</v>
      </c>
      <c r="H594" s="22">
        <f t="shared" si="25"/>
        <v>78.668866666666673</v>
      </c>
      <c r="I594" s="22">
        <f t="shared" si="23"/>
        <v>19.667216666666668</v>
      </c>
    </row>
    <row r="595" spans="2:9" x14ac:dyDescent="0.25">
      <c r="B595" s="16" t="s">
        <v>613</v>
      </c>
      <c r="C595" s="17">
        <v>400</v>
      </c>
      <c r="D595" s="23" t="s">
        <v>19</v>
      </c>
      <c r="E595" s="17">
        <v>144</v>
      </c>
      <c r="F595" s="17">
        <v>288</v>
      </c>
      <c r="G595" s="17">
        <v>170</v>
      </c>
      <c r="H595" s="22">
        <f t="shared" si="25"/>
        <v>131.91826666666665</v>
      </c>
      <c r="I595" s="22">
        <f t="shared" si="23"/>
        <v>32.979566666666663</v>
      </c>
    </row>
    <row r="596" spans="2:9" x14ac:dyDescent="0.25">
      <c r="B596" s="16" t="s">
        <v>614</v>
      </c>
      <c r="C596" s="17">
        <v>400</v>
      </c>
      <c r="D596" s="18" t="s">
        <v>615</v>
      </c>
      <c r="E596" s="17">
        <v>120</v>
      </c>
      <c r="F596" s="17">
        <v>180</v>
      </c>
      <c r="G596" s="17">
        <v>111</v>
      </c>
      <c r="H596" s="22">
        <f t="shared" si="25"/>
        <v>90.063800000000001</v>
      </c>
      <c r="I596" s="22">
        <f t="shared" si="23"/>
        <v>22.51595</v>
      </c>
    </row>
    <row r="597" spans="2:9" x14ac:dyDescent="0.25">
      <c r="B597" s="16" t="s">
        <v>616</v>
      </c>
      <c r="C597" s="17">
        <v>400</v>
      </c>
      <c r="D597" s="23" t="s">
        <v>19</v>
      </c>
      <c r="E597" s="17">
        <v>165</v>
      </c>
      <c r="F597" s="17">
        <v>133</v>
      </c>
      <c r="G597" s="17">
        <v>103</v>
      </c>
      <c r="H597" s="22">
        <f t="shared" si="25"/>
        <v>87.872466666666654</v>
      </c>
      <c r="I597" s="22">
        <f t="shared" si="23"/>
        <v>21.968116666666663</v>
      </c>
    </row>
    <row r="598" spans="2:9" ht="30" x14ac:dyDescent="0.25">
      <c r="B598" s="16" t="s">
        <v>617</v>
      </c>
      <c r="C598" s="17">
        <v>630</v>
      </c>
      <c r="D598" s="18" t="s">
        <v>618</v>
      </c>
      <c r="E598" s="17">
        <v>70</v>
      </c>
      <c r="F598" s="17">
        <v>10</v>
      </c>
      <c r="G598" s="17">
        <v>15</v>
      </c>
      <c r="H598" s="22">
        <f t="shared" si="25"/>
        <v>20.817666666666668</v>
      </c>
      <c r="I598" s="22">
        <f t="shared" si="23"/>
        <v>3.3043915343915349</v>
      </c>
    </row>
    <row r="599" spans="2:9" x14ac:dyDescent="0.25">
      <c r="B599" s="16" t="s">
        <v>619</v>
      </c>
      <c r="C599" s="17">
        <v>630</v>
      </c>
      <c r="D599" s="23" t="s">
        <v>19</v>
      </c>
      <c r="E599" s="17">
        <v>180</v>
      </c>
      <c r="F599" s="17">
        <v>160</v>
      </c>
      <c r="G599" s="17">
        <v>140</v>
      </c>
      <c r="H599" s="22">
        <f t="shared" si="25"/>
        <v>105.184</v>
      </c>
      <c r="I599" s="22">
        <f t="shared" si="23"/>
        <v>16.695873015873016</v>
      </c>
    </row>
    <row r="600" spans="2:9" ht="45" x14ac:dyDescent="0.25">
      <c r="B600" s="16" t="s">
        <v>620</v>
      </c>
      <c r="C600" s="17">
        <v>400</v>
      </c>
      <c r="D600" s="18" t="s">
        <v>621</v>
      </c>
      <c r="E600" s="17">
        <v>80</v>
      </c>
      <c r="F600" s="17">
        <v>76</v>
      </c>
      <c r="G600" s="17">
        <v>65</v>
      </c>
      <c r="H600" s="22">
        <f t="shared" si="25"/>
        <v>48.428466666666672</v>
      </c>
      <c r="I600" s="22">
        <f t="shared" si="23"/>
        <v>12.107116666666668</v>
      </c>
    </row>
    <row r="601" spans="2:9" x14ac:dyDescent="0.25">
      <c r="B601" s="16" t="s">
        <v>622</v>
      </c>
      <c r="C601" s="17">
        <v>400</v>
      </c>
      <c r="D601" s="23" t="s">
        <v>19</v>
      </c>
      <c r="E601" s="17">
        <v>93</v>
      </c>
      <c r="F601" s="17">
        <v>109</v>
      </c>
      <c r="G601" s="17">
        <v>91</v>
      </c>
      <c r="H601" s="22">
        <f t="shared" si="25"/>
        <v>64.206066666666672</v>
      </c>
      <c r="I601" s="22">
        <f t="shared" si="23"/>
        <v>16.051516666666668</v>
      </c>
    </row>
    <row r="602" spans="2:9" x14ac:dyDescent="0.25">
      <c r="B602" s="16" t="s">
        <v>623</v>
      </c>
      <c r="C602" s="17">
        <v>400</v>
      </c>
      <c r="D602" s="18" t="s">
        <v>16</v>
      </c>
      <c r="E602" s="17">
        <v>83</v>
      </c>
      <c r="F602" s="17">
        <v>53</v>
      </c>
      <c r="G602" s="17">
        <v>55</v>
      </c>
      <c r="H602" s="22">
        <f t="shared" si="25"/>
        <v>41.85446666666666</v>
      </c>
      <c r="I602" s="22">
        <f t="shared" si="23"/>
        <v>10.463616666666665</v>
      </c>
    </row>
    <row r="603" spans="2:9" x14ac:dyDescent="0.25">
      <c r="B603" s="16" t="s">
        <v>624</v>
      </c>
      <c r="C603" s="17">
        <v>400</v>
      </c>
      <c r="D603" s="23" t="s">
        <v>19</v>
      </c>
      <c r="E603" s="17">
        <v>100</v>
      </c>
      <c r="F603" s="17">
        <v>138</v>
      </c>
      <c r="G603" s="17">
        <v>123</v>
      </c>
      <c r="H603" s="22">
        <f t="shared" si="25"/>
        <v>79.107133333333337</v>
      </c>
      <c r="I603" s="22">
        <f t="shared" si="23"/>
        <v>19.776783333333334</v>
      </c>
    </row>
    <row r="604" spans="2:9" ht="75" x14ac:dyDescent="0.25">
      <c r="B604" s="16" t="s">
        <v>625</v>
      </c>
      <c r="C604" s="17">
        <v>400</v>
      </c>
      <c r="D604" s="18" t="s">
        <v>626</v>
      </c>
      <c r="E604" s="17">
        <v>39</v>
      </c>
      <c r="F604" s="17">
        <v>25</v>
      </c>
      <c r="G604" s="17">
        <v>70</v>
      </c>
      <c r="H604" s="22">
        <f t="shared" si="25"/>
        <v>29.363866666666667</v>
      </c>
      <c r="I604" s="22">
        <f t="shared" si="23"/>
        <v>7.3409666666666666</v>
      </c>
    </row>
    <row r="605" spans="2:9" x14ac:dyDescent="0.25">
      <c r="B605" s="16" t="s">
        <v>627</v>
      </c>
      <c r="C605" s="17">
        <v>400</v>
      </c>
      <c r="D605" s="23" t="s">
        <v>19</v>
      </c>
      <c r="E605" s="17">
        <v>38</v>
      </c>
      <c r="F605" s="17">
        <v>32</v>
      </c>
      <c r="G605" s="17">
        <v>79</v>
      </c>
      <c r="H605" s="22">
        <f t="shared" si="25"/>
        <v>32.650866666666666</v>
      </c>
      <c r="I605" s="22">
        <f t="shared" si="23"/>
        <v>8.1627166666666664</v>
      </c>
    </row>
    <row r="606" spans="2:9" ht="60" x14ac:dyDescent="0.25">
      <c r="B606" s="16">
        <v>2811.1</v>
      </c>
      <c r="C606" s="17">
        <v>400</v>
      </c>
      <c r="D606" s="18" t="s">
        <v>628</v>
      </c>
      <c r="E606" s="17">
        <v>125</v>
      </c>
      <c r="F606" s="17">
        <v>147</v>
      </c>
      <c r="G606" s="17">
        <v>135</v>
      </c>
      <c r="H606" s="22">
        <f t="shared" si="25"/>
        <v>89.187266666666659</v>
      </c>
      <c r="I606" s="22">
        <f t="shared" si="23"/>
        <v>22.296816666666665</v>
      </c>
    </row>
    <row r="607" spans="2:9" x14ac:dyDescent="0.25">
      <c r="B607" s="16">
        <v>2811.2</v>
      </c>
      <c r="C607" s="17">
        <v>400</v>
      </c>
      <c r="D607" s="23" t="s">
        <v>19</v>
      </c>
      <c r="E607" s="17">
        <v>31</v>
      </c>
      <c r="F607" s="17">
        <v>90</v>
      </c>
      <c r="G607" s="17">
        <v>70</v>
      </c>
      <c r="H607" s="22">
        <f t="shared" si="25"/>
        <v>41.85446666666666</v>
      </c>
      <c r="I607" s="22">
        <f t="shared" si="23"/>
        <v>10.463616666666665</v>
      </c>
    </row>
    <row r="608" spans="2:9" x14ac:dyDescent="0.25">
      <c r="B608" s="16">
        <v>2812.1</v>
      </c>
      <c r="C608" s="17">
        <v>630</v>
      </c>
      <c r="D608" s="18" t="s">
        <v>16</v>
      </c>
      <c r="E608" s="17">
        <v>74</v>
      </c>
      <c r="F608" s="17">
        <v>36</v>
      </c>
      <c r="G608" s="17">
        <v>34</v>
      </c>
      <c r="H608" s="22">
        <f t="shared" si="25"/>
        <v>31.555200000000003</v>
      </c>
      <c r="I608" s="22">
        <f t="shared" si="23"/>
        <v>5.0087619047619052</v>
      </c>
    </row>
    <row r="609" spans="2:9" x14ac:dyDescent="0.25">
      <c r="B609" s="16">
        <v>2812.2</v>
      </c>
      <c r="C609" s="17">
        <v>630</v>
      </c>
      <c r="D609" s="23" t="s">
        <v>19</v>
      </c>
      <c r="E609" s="17">
        <v>160</v>
      </c>
      <c r="F609" s="17">
        <v>138</v>
      </c>
      <c r="G609" s="17">
        <v>150</v>
      </c>
      <c r="H609" s="22">
        <f t="shared" si="25"/>
        <v>98.171733333333336</v>
      </c>
      <c r="I609" s="22">
        <f t="shared" si="23"/>
        <v>15.582814814814816</v>
      </c>
    </row>
    <row r="610" spans="2:9" x14ac:dyDescent="0.25">
      <c r="B610" s="16">
        <v>2813.1</v>
      </c>
      <c r="C610" s="17">
        <v>630</v>
      </c>
      <c r="D610" s="18" t="s">
        <v>16</v>
      </c>
      <c r="E610" s="17">
        <v>124</v>
      </c>
      <c r="F610" s="17">
        <v>180</v>
      </c>
      <c r="G610" s="17">
        <v>158</v>
      </c>
      <c r="H610" s="22">
        <f t="shared" si="25"/>
        <v>101.23960000000001</v>
      </c>
      <c r="I610" s="22">
        <f t="shared" si="23"/>
        <v>16.06977777777778</v>
      </c>
    </row>
    <row r="611" spans="2:9" x14ac:dyDescent="0.25">
      <c r="B611" s="16">
        <v>2813.2</v>
      </c>
      <c r="C611" s="17">
        <v>630</v>
      </c>
      <c r="D611" s="23" t="s">
        <v>19</v>
      </c>
      <c r="E611" s="17">
        <v>35</v>
      </c>
      <c r="F611" s="17">
        <v>71</v>
      </c>
      <c r="G611" s="17">
        <v>63</v>
      </c>
      <c r="H611" s="22">
        <f t="shared" si="25"/>
        <v>37.033533333333331</v>
      </c>
      <c r="I611" s="22">
        <f t="shared" si="23"/>
        <v>5.8783386243386238</v>
      </c>
    </row>
    <row r="612" spans="2:9" ht="30" x14ac:dyDescent="0.25">
      <c r="B612" s="16">
        <v>2820.1</v>
      </c>
      <c r="C612" s="17">
        <v>630</v>
      </c>
      <c r="D612" s="18" t="s">
        <v>629</v>
      </c>
      <c r="E612" s="17">
        <v>45</v>
      </c>
      <c r="F612" s="17">
        <v>32</v>
      </c>
      <c r="G612" s="17">
        <v>30</v>
      </c>
      <c r="H612" s="22">
        <f t="shared" si="25"/>
        <v>23.447266666666664</v>
      </c>
      <c r="I612" s="22">
        <f t="shared" si="23"/>
        <v>3.7217883597883596</v>
      </c>
    </row>
    <row r="613" spans="2:9" x14ac:dyDescent="0.25">
      <c r="B613" s="16">
        <v>2820.2</v>
      </c>
      <c r="C613" s="17">
        <v>630</v>
      </c>
      <c r="D613" s="23" t="s">
        <v>19</v>
      </c>
      <c r="E613" s="17">
        <v>196</v>
      </c>
      <c r="F613" s="17">
        <v>230</v>
      </c>
      <c r="G613" s="17">
        <v>203</v>
      </c>
      <c r="H613" s="22">
        <f t="shared" si="25"/>
        <v>137.83486666666667</v>
      </c>
      <c r="I613" s="22">
        <f t="shared" si="23"/>
        <v>21.878550264550263</v>
      </c>
    </row>
    <row r="614" spans="2:9" x14ac:dyDescent="0.25">
      <c r="B614" s="16">
        <v>2821.1</v>
      </c>
      <c r="C614" s="17">
        <v>630</v>
      </c>
      <c r="D614" s="18" t="s">
        <v>16</v>
      </c>
      <c r="E614" s="17">
        <v>120</v>
      </c>
      <c r="F614" s="17">
        <v>53</v>
      </c>
      <c r="G614" s="17">
        <v>44</v>
      </c>
      <c r="H614" s="22">
        <f t="shared" si="25"/>
        <v>47.551933333333331</v>
      </c>
      <c r="I614" s="22">
        <f t="shared" si="23"/>
        <v>7.5479259259259264</v>
      </c>
    </row>
    <row r="615" spans="2:9" x14ac:dyDescent="0.25">
      <c r="B615" s="16">
        <v>2821.2</v>
      </c>
      <c r="C615" s="17">
        <v>630</v>
      </c>
      <c r="D615" s="23" t="s">
        <v>19</v>
      </c>
      <c r="E615" s="17">
        <v>75</v>
      </c>
      <c r="F615" s="17">
        <v>62</v>
      </c>
      <c r="G615" s="17">
        <v>50</v>
      </c>
      <c r="H615" s="22">
        <f t="shared" si="25"/>
        <v>40.977933333333333</v>
      </c>
      <c r="I615" s="22">
        <f t="shared" ref="I615:I689" si="26">H615/C615*100</f>
        <v>6.5044338624338627</v>
      </c>
    </row>
    <row r="616" spans="2:9" x14ac:dyDescent="0.25">
      <c r="B616" s="16">
        <v>2822.1</v>
      </c>
      <c r="C616" s="17">
        <v>400</v>
      </c>
      <c r="D616" s="18" t="s">
        <v>465</v>
      </c>
      <c r="E616" s="17">
        <v>23</v>
      </c>
      <c r="F616" s="17">
        <v>47</v>
      </c>
      <c r="G616" s="17">
        <v>70</v>
      </c>
      <c r="H616" s="22">
        <f t="shared" si="25"/>
        <v>30.678666666666668</v>
      </c>
      <c r="I616" s="22">
        <f t="shared" si="26"/>
        <v>7.669666666666668</v>
      </c>
    </row>
    <row r="617" spans="2:9" x14ac:dyDescent="0.25">
      <c r="B617" s="16">
        <v>2822.2</v>
      </c>
      <c r="C617" s="17">
        <v>400</v>
      </c>
      <c r="D617" s="23" t="s">
        <v>19</v>
      </c>
      <c r="E617" s="17">
        <v>76</v>
      </c>
      <c r="F617" s="17">
        <v>89</v>
      </c>
      <c r="G617" s="17">
        <v>55</v>
      </c>
      <c r="H617" s="22">
        <f t="shared" si="25"/>
        <v>48.209333333333326</v>
      </c>
      <c r="I617" s="22">
        <f t="shared" si="26"/>
        <v>12.052333333333332</v>
      </c>
    </row>
    <row r="618" spans="2:9" ht="45" x14ac:dyDescent="0.25">
      <c r="B618" s="16" t="s">
        <v>630</v>
      </c>
      <c r="C618" s="17">
        <v>400</v>
      </c>
      <c r="D618" s="18" t="s">
        <v>631</v>
      </c>
      <c r="E618" s="17">
        <v>85</v>
      </c>
      <c r="F618" s="17">
        <v>137</v>
      </c>
      <c r="G618" s="17">
        <v>82</v>
      </c>
      <c r="H618" s="22">
        <f t="shared" si="25"/>
        <v>66.616533333333336</v>
      </c>
      <c r="I618" s="22">
        <f t="shared" si="26"/>
        <v>16.654133333333334</v>
      </c>
    </row>
    <row r="619" spans="2:9" x14ac:dyDescent="0.25">
      <c r="B619" s="16" t="s">
        <v>632</v>
      </c>
      <c r="C619" s="17">
        <v>400</v>
      </c>
      <c r="D619" s="23" t="s">
        <v>19</v>
      </c>
      <c r="E619" s="17">
        <v>146</v>
      </c>
      <c r="F619" s="17">
        <v>164</v>
      </c>
      <c r="G619" s="17">
        <v>140</v>
      </c>
      <c r="H619" s="22">
        <f t="shared" si="25"/>
        <v>98.61</v>
      </c>
      <c r="I619" s="22">
        <f t="shared" si="26"/>
        <v>24.6525</v>
      </c>
    </row>
    <row r="620" spans="2:9" ht="30" x14ac:dyDescent="0.25">
      <c r="B620" s="16" t="s">
        <v>633</v>
      </c>
      <c r="C620" s="17">
        <v>400</v>
      </c>
      <c r="D620" s="18" t="s">
        <v>634</v>
      </c>
      <c r="E620" s="17">
        <v>151</v>
      </c>
      <c r="F620" s="17">
        <v>115</v>
      </c>
      <c r="G620" s="17">
        <v>96</v>
      </c>
      <c r="H620" s="22">
        <f t="shared" si="25"/>
        <v>79.326266666666669</v>
      </c>
      <c r="I620" s="22">
        <f t="shared" si="26"/>
        <v>19.831566666666667</v>
      </c>
    </row>
    <row r="621" spans="2:9" x14ac:dyDescent="0.25">
      <c r="B621" s="16" t="s">
        <v>635</v>
      </c>
      <c r="C621" s="17">
        <v>400</v>
      </c>
      <c r="D621" s="23" t="s">
        <v>19</v>
      </c>
      <c r="E621" s="17">
        <v>80</v>
      </c>
      <c r="F621" s="17">
        <v>85</v>
      </c>
      <c r="G621" s="17">
        <v>49</v>
      </c>
      <c r="H621" s="22">
        <f t="shared" si="25"/>
        <v>46.894533333333328</v>
      </c>
      <c r="I621" s="22">
        <f t="shared" si="26"/>
        <v>11.723633333333332</v>
      </c>
    </row>
    <row r="622" spans="2:9" x14ac:dyDescent="0.25">
      <c r="B622" s="16" t="s">
        <v>636</v>
      </c>
      <c r="C622" s="17">
        <v>400</v>
      </c>
      <c r="D622" s="18" t="s">
        <v>16</v>
      </c>
      <c r="E622" s="17">
        <v>84</v>
      </c>
      <c r="F622" s="17">
        <v>66</v>
      </c>
      <c r="G622" s="17">
        <v>39</v>
      </c>
      <c r="H622" s="22">
        <f t="shared" si="25"/>
        <v>41.416200000000003</v>
      </c>
      <c r="I622" s="22">
        <f t="shared" si="26"/>
        <v>10.354050000000001</v>
      </c>
    </row>
    <row r="623" spans="2:9" x14ac:dyDescent="0.25">
      <c r="B623" s="16" t="s">
        <v>637</v>
      </c>
      <c r="C623" s="17">
        <v>400</v>
      </c>
      <c r="D623" s="23" t="s">
        <v>19</v>
      </c>
      <c r="E623" s="17">
        <v>75</v>
      </c>
      <c r="F623" s="17">
        <v>18</v>
      </c>
      <c r="G623" s="17">
        <v>74</v>
      </c>
      <c r="H623" s="22">
        <f t="shared" si="25"/>
        <v>36.595266666666667</v>
      </c>
      <c r="I623" s="22">
        <f t="shared" si="26"/>
        <v>9.1488166666666668</v>
      </c>
    </row>
    <row r="624" spans="2:9" x14ac:dyDescent="0.25">
      <c r="B624" s="16" t="s">
        <v>638</v>
      </c>
      <c r="C624" s="17">
        <v>400</v>
      </c>
      <c r="D624" s="18" t="s">
        <v>16</v>
      </c>
      <c r="E624" s="17">
        <v>75</v>
      </c>
      <c r="F624" s="17">
        <v>32</v>
      </c>
      <c r="G624" s="17">
        <v>62</v>
      </c>
      <c r="H624" s="22">
        <f t="shared" si="25"/>
        <v>37.033533333333331</v>
      </c>
      <c r="I624" s="22">
        <f t="shared" si="26"/>
        <v>9.2583833333333327</v>
      </c>
    </row>
    <row r="625" spans="2:9" x14ac:dyDescent="0.25">
      <c r="B625" s="16" t="s">
        <v>639</v>
      </c>
      <c r="C625" s="17">
        <v>400</v>
      </c>
      <c r="D625" s="23" t="s">
        <v>19</v>
      </c>
      <c r="E625" s="17">
        <v>186</v>
      </c>
      <c r="F625" s="17">
        <v>107</v>
      </c>
      <c r="G625" s="17">
        <v>105</v>
      </c>
      <c r="H625" s="22">
        <f t="shared" si="25"/>
        <v>87.215066666666658</v>
      </c>
      <c r="I625" s="22">
        <f t="shared" si="26"/>
        <v>21.803766666666665</v>
      </c>
    </row>
    <row r="626" spans="2:9" ht="75" x14ac:dyDescent="0.25">
      <c r="B626" s="16" t="s">
        <v>640</v>
      </c>
      <c r="C626" s="17">
        <v>400</v>
      </c>
      <c r="D626" s="18" t="s">
        <v>641</v>
      </c>
      <c r="E626" s="17">
        <v>171</v>
      </c>
      <c r="F626" s="17">
        <v>193</v>
      </c>
      <c r="G626" s="17">
        <v>165</v>
      </c>
      <c r="H626" s="22">
        <f t="shared" si="25"/>
        <v>115.92153333333334</v>
      </c>
      <c r="I626" s="22">
        <f t="shared" si="26"/>
        <v>28.980383333333336</v>
      </c>
    </row>
    <row r="627" spans="2:9" x14ac:dyDescent="0.25">
      <c r="B627" s="16" t="s">
        <v>642</v>
      </c>
      <c r="C627" s="17">
        <v>400</v>
      </c>
      <c r="D627" s="23" t="s">
        <v>19</v>
      </c>
      <c r="E627" s="17">
        <v>40</v>
      </c>
      <c r="F627" s="17">
        <v>68</v>
      </c>
      <c r="G627" s="17">
        <v>97</v>
      </c>
      <c r="H627" s="22">
        <f t="shared" si="25"/>
        <v>44.922333333333327</v>
      </c>
      <c r="I627" s="22">
        <f t="shared" si="26"/>
        <v>11.230583333333332</v>
      </c>
    </row>
    <row r="628" spans="2:9" ht="30" x14ac:dyDescent="0.25">
      <c r="B628" s="16" t="s">
        <v>643</v>
      </c>
      <c r="C628" s="17">
        <v>400</v>
      </c>
      <c r="D628" s="18" t="s">
        <v>644</v>
      </c>
      <c r="E628" s="17">
        <v>57</v>
      </c>
      <c r="F628" s="17">
        <v>66</v>
      </c>
      <c r="G628" s="17">
        <v>79</v>
      </c>
      <c r="H628" s="22">
        <f t="shared" si="25"/>
        <v>44.264933333333332</v>
      </c>
      <c r="I628" s="22">
        <f t="shared" si="26"/>
        <v>11.066233333333333</v>
      </c>
    </row>
    <row r="629" spans="2:9" x14ac:dyDescent="0.25">
      <c r="B629" s="16" t="s">
        <v>645</v>
      </c>
      <c r="C629" s="17">
        <v>400</v>
      </c>
      <c r="D629" s="23" t="s">
        <v>19</v>
      </c>
      <c r="E629" s="17">
        <v>160</v>
      </c>
      <c r="F629" s="17">
        <v>136</v>
      </c>
      <c r="G629" s="17">
        <v>153</v>
      </c>
      <c r="H629" s="22">
        <f t="shared" si="25"/>
        <v>98.390866666666653</v>
      </c>
      <c r="I629" s="22">
        <f t="shared" si="26"/>
        <v>24.597716666666663</v>
      </c>
    </row>
    <row r="630" spans="2:9" ht="30" x14ac:dyDescent="0.25">
      <c r="B630" s="16" t="s">
        <v>646</v>
      </c>
      <c r="C630" s="17">
        <v>400</v>
      </c>
      <c r="D630" s="18" t="s">
        <v>647</v>
      </c>
      <c r="E630" s="17">
        <v>23</v>
      </c>
      <c r="F630" s="17">
        <v>8</v>
      </c>
      <c r="G630" s="17">
        <v>6</v>
      </c>
      <c r="H630" s="22">
        <f t="shared" si="25"/>
        <v>8.1079333333333334</v>
      </c>
      <c r="I630" s="22">
        <f t="shared" si="26"/>
        <v>2.0269833333333334</v>
      </c>
    </row>
    <row r="631" spans="2:9" x14ac:dyDescent="0.25">
      <c r="B631" s="16" t="s">
        <v>648</v>
      </c>
      <c r="C631" s="17">
        <v>400</v>
      </c>
      <c r="D631" s="23" t="s">
        <v>19</v>
      </c>
      <c r="E631" s="17">
        <v>24</v>
      </c>
      <c r="F631" s="17">
        <v>15</v>
      </c>
      <c r="G631" s="17">
        <v>21</v>
      </c>
      <c r="H631" s="22">
        <f t="shared" si="25"/>
        <v>13.148</v>
      </c>
      <c r="I631" s="22">
        <f t="shared" si="26"/>
        <v>3.2869999999999995</v>
      </c>
    </row>
    <row r="632" spans="2:9" ht="120" x14ac:dyDescent="0.25">
      <c r="B632" s="16">
        <v>2852.1</v>
      </c>
      <c r="C632" s="17">
        <v>250</v>
      </c>
      <c r="D632" s="18" t="s">
        <v>649</v>
      </c>
      <c r="E632" s="17">
        <v>50</v>
      </c>
      <c r="F632" s="17">
        <v>50</v>
      </c>
      <c r="G632" s="17">
        <v>60</v>
      </c>
      <c r="H632" s="22">
        <f t="shared" si="25"/>
        <v>35.061333333333337</v>
      </c>
      <c r="I632" s="22">
        <f t="shared" si="26"/>
        <v>14.024533333333336</v>
      </c>
    </row>
    <row r="633" spans="2:9" x14ac:dyDescent="0.25">
      <c r="B633" s="16">
        <v>2852.2</v>
      </c>
      <c r="C633" s="17">
        <v>250</v>
      </c>
      <c r="D633" s="23" t="s">
        <v>19</v>
      </c>
      <c r="E633" s="17">
        <v>125</v>
      </c>
      <c r="F633" s="17">
        <v>145</v>
      </c>
      <c r="G633" s="17">
        <v>110</v>
      </c>
      <c r="H633" s="22">
        <f t="shared" si="25"/>
        <v>83.270666666666671</v>
      </c>
      <c r="I633" s="22">
        <f t="shared" si="26"/>
        <v>33.308266666666668</v>
      </c>
    </row>
    <row r="634" spans="2:9" x14ac:dyDescent="0.25">
      <c r="B634" s="16" t="s">
        <v>650</v>
      </c>
      <c r="C634" s="17">
        <v>250</v>
      </c>
      <c r="D634" s="18" t="s">
        <v>651</v>
      </c>
      <c r="E634" s="17">
        <v>2</v>
      </c>
      <c r="F634" s="17">
        <v>0</v>
      </c>
      <c r="G634" s="17">
        <v>14</v>
      </c>
      <c r="H634" s="22">
        <f t="shared" si="25"/>
        <v>3.5061333333333327</v>
      </c>
      <c r="I634" s="22">
        <f t="shared" si="26"/>
        <v>1.4024533333333331</v>
      </c>
    </row>
    <row r="635" spans="2:9" x14ac:dyDescent="0.25">
      <c r="B635" s="16" t="s">
        <v>652</v>
      </c>
      <c r="C635" s="17">
        <v>250</v>
      </c>
      <c r="D635" s="23" t="s">
        <v>19</v>
      </c>
      <c r="E635" s="17">
        <v>0</v>
      </c>
      <c r="F635" s="17">
        <v>0</v>
      </c>
      <c r="G635" s="17">
        <v>0</v>
      </c>
      <c r="H635" s="22">
        <f t="shared" si="25"/>
        <v>0</v>
      </c>
      <c r="I635" s="22">
        <f t="shared" si="26"/>
        <v>0</v>
      </c>
    </row>
    <row r="636" spans="2:9" x14ac:dyDescent="0.25">
      <c r="B636" s="16" t="s">
        <v>653</v>
      </c>
      <c r="C636" s="17">
        <v>400</v>
      </c>
      <c r="D636" s="18" t="s">
        <v>16</v>
      </c>
      <c r="E636" s="17">
        <v>140</v>
      </c>
      <c r="F636" s="17">
        <v>145</v>
      </c>
      <c r="G636" s="17">
        <v>128</v>
      </c>
      <c r="H636" s="22">
        <f t="shared" si="25"/>
        <v>90.502066666666664</v>
      </c>
      <c r="I636" s="22">
        <f t="shared" si="26"/>
        <v>22.625516666666666</v>
      </c>
    </row>
    <row r="637" spans="2:9" x14ac:dyDescent="0.25">
      <c r="B637" s="16" t="s">
        <v>654</v>
      </c>
      <c r="C637" s="17">
        <v>400</v>
      </c>
      <c r="D637" s="23" t="s">
        <v>19</v>
      </c>
      <c r="E637" s="17">
        <v>155</v>
      </c>
      <c r="F637" s="17">
        <v>184</v>
      </c>
      <c r="G637" s="17">
        <v>152</v>
      </c>
      <c r="H637" s="22">
        <f t="shared" si="25"/>
        <v>107.59446666666666</v>
      </c>
      <c r="I637" s="22">
        <f t="shared" si="26"/>
        <v>26.898616666666662</v>
      </c>
    </row>
    <row r="638" spans="2:9" x14ac:dyDescent="0.25">
      <c r="B638" s="16" t="s">
        <v>655</v>
      </c>
      <c r="C638" s="17">
        <v>400</v>
      </c>
      <c r="D638" s="18" t="s">
        <v>656</v>
      </c>
      <c r="E638" s="17">
        <v>3</v>
      </c>
      <c r="F638" s="17">
        <v>4</v>
      </c>
      <c r="G638" s="17">
        <v>6</v>
      </c>
      <c r="H638" s="22">
        <f t="shared" si="25"/>
        <v>2.8487333333333331</v>
      </c>
      <c r="I638" s="22">
        <f t="shared" si="26"/>
        <v>0.71218333333333328</v>
      </c>
    </row>
    <row r="639" spans="2:9" x14ac:dyDescent="0.25">
      <c r="B639" s="16" t="s">
        <v>657</v>
      </c>
      <c r="C639" s="17">
        <v>400</v>
      </c>
      <c r="D639" s="23" t="s">
        <v>19</v>
      </c>
      <c r="E639" s="17">
        <v>210</v>
      </c>
      <c r="F639" s="17">
        <v>282</v>
      </c>
      <c r="G639" s="17">
        <v>205</v>
      </c>
      <c r="H639" s="22">
        <f t="shared" si="25"/>
        <v>152.73593333333335</v>
      </c>
      <c r="I639" s="22">
        <f t="shared" si="26"/>
        <v>38.183983333333337</v>
      </c>
    </row>
    <row r="640" spans="2:9" ht="45" x14ac:dyDescent="0.25">
      <c r="B640" s="16">
        <v>2883.1</v>
      </c>
      <c r="C640" s="17">
        <v>400</v>
      </c>
      <c r="D640" s="18" t="s">
        <v>658</v>
      </c>
      <c r="E640" s="17">
        <v>180</v>
      </c>
      <c r="F640" s="17">
        <v>240</v>
      </c>
      <c r="G640" s="17">
        <v>190</v>
      </c>
      <c r="H640" s="22">
        <f t="shared" si="25"/>
        <v>133.67133333333334</v>
      </c>
      <c r="I640" s="22">
        <f t="shared" si="26"/>
        <v>33.417833333333334</v>
      </c>
    </row>
    <row r="641" spans="2:9" x14ac:dyDescent="0.25">
      <c r="B641" s="16">
        <v>2883.2</v>
      </c>
      <c r="C641" s="17">
        <v>400</v>
      </c>
      <c r="D641" s="23" t="s">
        <v>19</v>
      </c>
      <c r="E641" s="17">
        <v>42</v>
      </c>
      <c r="F641" s="17">
        <v>38</v>
      </c>
      <c r="G641" s="17">
        <v>40</v>
      </c>
      <c r="H641" s="22">
        <f t="shared" si="25"/>
        <v>26.295999999999999</v>
      </c>
      <c r="I641" s="22">
        <f t="shared" si="26"/>
        <v>6.573999999999999</v>
      </c>
    </row>
    <row r="642" spans="2:9" ht="30" x14ac:dyDescent="0.25">
      <c r="B642" s="16" t="s">
        <v>659</v>
      </c>
      <c r="C642" s="17">
        <v>400</v>
      </c>
      <c r="D642" s="18" t="s">
        <v>660</v>
      </c>
      <c r="E642" s="17">
        <v>5</v>
      </c>
      <c r="F642" s="17">
        <v>3</v>
      </c>
      <c r="G642" s="17">
        <v>2</v>
      </c>
      <c r="H642" s="22">
        <f t="shared" si="25"/>
        <v>2.1913333333333336</v>
      </c>
      <c r="I642" s="22">
        <f t="shared" si="26"/>
        <v>0.54783333333333339</v>
      </c>
    </row>
    <row r="643" spans="2:9" x14ac:dyDescent="0.25">
      <c r="B643" s="16" t="s">
        <v>661</v>
      </c>
      <c r="C643" s="17">
        <v>400</v>
      </c>
      <c r="D643" s="23" t="s">
        <v>19</v>
      </c>
      <c r="E643" s="17">
        <v>125</v>
      </c>
      <c r="F643" s="17">
        <v>120</v>
      </c>
      <c r="G643" s="17">
        <v>100</v>
      </c>
      <c r="H643" s="22">
        <f t="shared" si="25"/>
        <v>75.600999999999999</v>
      </c>
      <c r="I643" s="22">
        <f t="shared" si="26"/>
        <v>18.90025</v>
      </c>
    </row>
    <row r="644" spans="2:9" ht="45" x14ac:dyDescent="0.25">
      <c r="B644" s="16" t="s">
        <v>662</v>
      </c>
      <c r="C644" s="17">
        <v>400</v>
      </c>
      <c r="D644" s="18" t="s">
        <v>663</v>
      </c>
      <c r="E644" s="17">
        <v>143</v>
      </c>
      <c r="F644" s="17">
        <v>156</v>
      </c>
      <c r="G644" s="17">
        <v>160</v>
      </c>
      <c r="H644" s="22">
        <f t="shared" si="25"/>
        <v>100.5822</v>
      </c>
      <c r="I644" s="22">
        <f t="shared" si="26"/>
        <v>25.14555</v>
      </c>
    </row>
    <row r="645" spans="2:9" x14ac:dyDescent="0.25">
      <c r="B645" s="16" t="s">
        <v>664</v>
      </c>
      <c r="C645" s="17">
        <v>400</v>
      </c>
      <c r="D645" s="23" t="s">
        <v>19</v>
      </c>
      <c r="E645" s="17">
        <v>70</v>
      </c>
      <c r="F645" s="17">
        <v>100</v>
      </c>
      <c r="G645" s="17">
        <v>65</v>
      </c>
      <c r="H645" s="22">
        <f t="shared" si="25"/>
        <v>51.496333333333332</v>
      </c>
      <c r="I645" s="22">
        <f t="shared" si="26"/>
        <v>12.874083333333333</v>
      </c>
    </row>
    <row r="646" spans="2:9" ht="75" x14ac:dyDescent="0.25">
      <c r="B646" s="16" t="s">
        <v>665</v>
      </c>
      <c r="C646" s="17">
        <v>400</v>
      </c>
      <c r="D646" s="18" t="s">
        <v>641</v>
      </c>
      <c r="E646" s="17">
        <v>22</v>
      </c>
      <c r="F646" s="17">
        <v>12</v>
      </c>
      <c r="G646" s="17">
        <v>10</v>
      </c>
      <c r="H646" s="22">
        <f t="shared" ref="H646:H666" si="27">(E646+F646+G646)/3*0.38*1.73</f>
        <v>9.641866666666667</v>
      </c>
      <c r="I646" s="22">
        <f t="shared" si="26"/>
        <v>2.4104666666666668</v>
      </c>
    </row>
    <row r="647" spans="2:9" x14ac:dyDescent="0.25">
      <c r="B647" s="16" t="s">
        <v>666</v>
      </c>
      <c r="C647" s="17">
        <v>400</v>
      </c>
      <c r="D647" s="23" t="s">
        <v>19</v>
      </c>
      <c r="E647" s="17">
        <v>270</v>
      </c>
      <c r="F647" s="17">
        <v>230</v>
      </c>
      <c r="G647" s="17">
        <v>340</v>
      </c>
      <c r="H647" s="22">
        <f t="shared" si="27"/>
        <v>184.072</v>
      </c>
      <c r="I647" s="22">
        <f t="shared" si="26"/>
        <v>46.018000000000001</v>
      </c>
    </row>
    <row r="648" spans="2:9" x14ac:dyDescent="0.25">
      <c r="B648" s="16" t="s">
        <v>667</v>
      </c>
      <c r="C648" s="17">
        <v>400</v>
      </c>
      <c r="D648" s="18" t="s">
        <v>16</v>
      </c>
      <c r="E648" s="17">
        <v>83</v>
      </c>
      <c r="F648" s="17">
        <v>69</v>
      </c>
      <c r="G648" s="17">
        <v>66</v>
      </c>
      <c r="H648" s="22">
        <f t="shared" si="27"/>
        <v>47.77106666666667</v>
      </c>
      <c r="I648" s="22">
        <f t="shared" si="26"/>
        <v>11.942766666666667</v>
      </c>
    </row>
    <row r="649" spans="2:9" x14ac:dyDescent="0.25">
      <c r="B649" s="16" t="s">
        <v>668</v>
      </c>
      <c r="C649" s="17">
        <v>400</v>
      </c>
      <c r="D649" s="23" t="s">
        <v>19</v>
      </c>
      <c r="E649" s="17">
        <v>40</v>
      </c>
      <c r="F649" s="17">
        <v>41</v>
      </c>
      <c r="G649" s="17">
        <v>70</v>
      </c>
      <c r="H649" s="22">
        <f t="shared" si="27"/>
        <v>33.089133333333336</v>
      </c>
      <c r="I649" s="22">
        <f t="shared" si="26"/>
        <v>8.2722833333333341</v>
      </c>
    </row>
    <row r="650" spans="2:9" ht="75" x14ac:dyDescent="0.25">
      <c r="B650" s="16" t="s">
        <v>669</v>
      </c>
      <c r="C650" s="17">
        <v>400</v>
      </c>
      <c r="D650" s="18" t="s">
        <v>670</v>
      </c>
      <c r="E650" s="17">
        <v>149</v>
      </c>
      <c r="F650" s="17">
        <v>127</v>
      </c>
      <c r="G650" s="17">
        <v>153</v>
      </c>
      <c r="H650" s="22">
        <f t="shared" si="27"/>
        <v>94.008200000000002</v>
      </c>
      <c r="I650" s="22">
        <f t="shared" si="26"/>
        <v>23.502050000000001</v>
      </c>
    </row>
    <row r="651" spans="2:9" x14ac:dyDescent="0.25">
      <c r="B651" s="16" t="s">
        <v>671</v>
      </c>
      <c r="C651" s="17">
        <v>400</v>
      </c>
      <c r="D651" s="23" t="s">
        <v>19</v>
      </c>
      <c r="E651" s="17">
        <v>198</v>
      </c>
      <c r="F651" s="17">
        <v>195</v>
      </c>
      <c r="G651" s="17">
        <v>250</v>
      </c>
      <c r="H651" s="22">
        <f t="shared" si="27"/>
        <v>140.90273333333334</v>
      </c>
      <c r="I651" s="22">
        <f t="shared" si="26"/>
        <v>35.225683333333336</v>
      </c>
    </row>
    <row r="652" spans="2:9" x14ac:dyDescent="0.25">
      <c r="B652" s="16" t="s">
        <v>672</v>
      </c>
      <c r="C652" s="17">
        <v>250</v>
      </c>
      <c r="D652" s="18" t="s">
        <v>16</v>
      </c>
      <c r="E652" s="17">
        <v>70</v>
      </c>
      <c r="F652" s="17">
        <v>70</v>
      </c>
      <c r="G652" s="17">
        <v>70</v>
      </c>
      <c r="H652" s="22">
        <f t="shared" si="27"/>
        <v>46.018000000000001</v>
      </c>
      <c r="I652" s="22">
        <f t="shared" si="26"/>
        <v>18.407200000000003</v>
      </c>
    </row>
    <row r="653" spans="2:9" x14ac:dyDescent="0.25">
      <c r="B653" s="16" t="s">
        <v>673</v>
      </c>
      <c r="C653" s="17">
        <v>250</v>
      </c>
      <c r="D653" s="23" t="s">
        <v>19</v>
      </c>
      <c r="E653" s="17">
        <v>190</v>
      </c>
      <c r="F653" s="17">
        <v>132</v>
      </c>
      <c r="G653" s="17">
        <v>182</v>
      </c>
      <c r="H653" s="22">
        <f t="shared" si="27"/>
        <v>110.4432</v>
      </c>
      <c r="I653" s="22">
        <f t="shared" si="26"/>
        <v>44.177280000000003</v>
      </c>
    </row>
    <row r="654" spans="2:9" ht="90" x14ac:dyDescent="0.25">
      <c r="B654" s="16" t="s">
        <v>674</v>
      </c>
      <c r="C654" s="17">
        <v>400</v>
      </c>
      <c r="D654" s="18" t="s">
        <v>675</v>
      </c>
      <c r="E654" s="17">
        <v>0</v>
      </c>
      <c r="F654" s="17">
        <v>6</v>
      </c>
      <c r="G654" s="17">
        <v>25</v>
      </c>
      <c r="H654" s="22">
        <f t="shared" si="27"/>
        <v>6.7931333333333335</v>
      </c>
      <c r="I654" s="22">
        <f t="shared" si="26"/>
        <v>1.6982833333333331</v>
      </c>
    </row>
    <row r="655" spans="2:9" x14ac:dyDescent="0.25">
      <c r="B655" s="16" t="s">
        <v>676</v>
      </c>
      <c r="C655" s="17">
        <v>400</v>
      </c>
      <c r="D655" s="23" t="s">
        <v>19</v>
      </c>
      <c r="E655" s="17">
        <v>93</v>
      </c>
      <c r="F655" s="17">
        <v>87</v>
      </c>
      <c r="G655" s="17">
        <v>75</v>
      </c>
      <c r="H655" s="22">
        <f t="shared" si="27"/>
        <v>55.878999999999998</v>
      </c>
      <c r="I655" s="22">
        <f t="shared" si="26"/>
        <v>13.969749999999999</v>
      </c>
    </row>
    <row r="656" spans="2:9" x14ac:dyDescent="0.25">
      <c r="B656" s="16" t="s">
        <v>677</v>
      </c>
      <c r="C656" s="17">
        <v>400</v>
      </c>
      <c r="D656" s="18" t="s">
        <v>16</v>
      </c>
      <c r="E656" s="17">
        <v>360</v>
      </c>
      <c r="F656" s="17">
        <v>307</v>
      </c>
      <c r="G656" s="17">
        <v>214</v>
      </c>
      <c r="H656" s="22">
        <f t="shared" si="27"/>
        <v>193.05646666666669</v>
      </c>
      <c r="I656" s="22">
        <f t="shared" si="26"/>
        <v>48.264116666666673</v>
      </c>
    </row>
    <row r="657" spans="2:9" x14ac:dyDescent="0.25">
      <c r="B657" s="16" t="s">
        <v>678</v>
      </c>
      <c r="C657" s="17">
        <v>400</v>
      </c>
      <c r="D657" s="23" t="s">
        <v>19</v>
      </c>
      <c r="E657" s="17">
        <v>23</v>
      </c>
      <c r="F657" s="17">
        <v>87</v>
      </c>
      <c r="G657" s="17">
        <v>29</v>
      </c>
      <c r="H657" s="22">
        <f t="shared" si="27"/>
        <v>30.459533333333336</v>
      </c>
      <c r="I657" s="22">
        <f t="shared" si="26"/>
        <v>7.614883333333335</v>
      </c>
    </row>
    <row r="658" spans="2:9" ht="30" x14ac:dyDescent="0.25">
      <c r="B658" s="16" t="s">
        <v>679</v>
      </c>
      <c r="C658" s="17">
        <v>400</v>
      </c>
      <c r="D658" s="18" t="s">
        <v>680</v>
      </c>
      <c r="E658" s="17">
        <v>20</v>
      </c>
      <c r="F658" s="17">
        <v>13</v>
      </c>
      <c r="G658" s="17">
        <v>11</v>
      </c>
      <c r="H658" s="22">
        <f t="shared" si="27"/>
        <v>9.641866666666667</v>
      </c>
      <c r="I658" s="22">
        <f t="shared" si="26"/>
        <v>2.4104666666666668</v>
      </c>
    </row>
    <row r="659" spans="2:9" x14ac:dyDescent="0.25">
      <c r="B659" s="16" t="s">
        <v>681</v>
      </c>
      <c r="C659" s="17">
        <v>400</v>
      </c>
      <c r="D659" s="23" t="s">
        <v>19</v>
      </c>
      <c r="E659" s="17">
        <v>190</v>
      </c>
      <c r="F659" s="17">
        <v>194</v>
      </c>
      <c r="G659" s="17">
        <v>247</v>
      </c>
      <c r="H659" s="22">
        <f t="shared" si="27"/>
        <v>138.27313333333336</v>
      </c>
      <c r="I659" s="22">
        <f t="shared" si="26"/>
        <v>34.568283333333341</v>
      </c>
    </row>
    <row r="660" spans="2:9" ht="105" x14ac:dyDescent="0.25">
      <c r="B660" s="16" t="s">
        <v>682</v>
      </c>
      <c r="C660" s="17">
        <v>400</v>
      </c>
      <c r="D660" s="18" t="s">
        <v>683</v>
      </c>
      <c r="E660" s="17">
        <v>140</v>
      </c>
      <c r="F660" s="17">
        <v>120</v>
      </c>
      <c r="G660" s="17">
        <v>80</v>
      </c>
      <c r="H660" s="22">
        <f t="shared" si="27"/>
        <v>74.505333333333326</v>
      </c>
      <c r="I660" s="22">
        <f t="shared" si="26"/>
        <v>18.626333333333331</v>
      </c>
    </row>
    <row r="661" spans="2:9" x14ac:dyDescent="0.25">
      <c r="B661" s="16" t="s">
        <v>684</v>
      </c>
      <c r="C661" s="17">
        <v>400</v>
      </c>
      <c r="D661" s="23" t="s">
        <v>19</v>
      </c>
      <c r="E661" s="17">
        <v>50</v>
      </c>
      <c r="F661" s="17">
        <v>80</v>
      </c>
      <c r="G661" s="17">
        <v>120</v>
      </c>
      <c r="H661" s="22">
        <f t="shared" si="27"/>
        <v>54.783333333333331</v>
      </c>
      <c r="I661" s="22">
        <f t="shared" si="26"/>
        <v>13.695833333333333</v>
      </c>
    </row>
    <row r="662" spans="2:9" x14ac:dyDescent="0.25">
      <c r="B662" s="16" t="s">
        <v>685</v>
      </c>
      <c r="C662" s="17">
        <v>630</v>
      </c>
      <c r="D662" s="18" t="s">
        <v>16</v>
      </c>
      <c r="E662" s="17">
        <v>90</v>
      </c>
      <c r="F662" s="17">
        <v>90</v>
      </c>
      <c r="G662" s="17">
        <v>110</v>
      </c>
      <c r="H662" s="22">
        <f t="shared" si="27"/>
        <v>63.548666666666669</v>
      </c>
      <c r="I662" s="22">
        <f t="shared" si="26"/>
        <v>10.087089947089947</v>
      </c>
    </row>
    <row r="663" spans="2:9" x14ac:dyDescent="0.25">
      <c r="B663" s="16" t="s">
        <v>686</v>
      </c>
      <c r="C663" s="17">
        <v>630</v>
      </c>
      <c r="D663" s="23" t="s">
        <v>19</v>
      </c>
      <c r="E663" s="17">
        <v>389</v>
      </c>
      <c r="F663" s="17">
        <v>304</v>
      </c>
      <c r="G663" s="17">
        <v>379</v>
      </c>
      <c r="H663" s="22">
        <f t="shared" si="27"/>
        <v>234.91093333333333</v>
      </c>
      <c r="I663" s="22">
        <f t="shared" si="26"/>
        <v>37.287449735449734</v>
      </c>
    </row>
    <row r="664" spans="2:9" ht="75" x14ac:dyDescent="0.25">
      <c r="B664" s="16" t="s">
        <v>687</v>
      </c>
      <c r="C664" s="17">
        <v>400</v>
      </c>
      <c r="D664" s="18" t="s">
        <v>688</v>
      </c>
      <c r="E664" s="17">
        <v>70</v>
      </c>
      <c r="F664" s="17">
        <v>150</v>
      </c>
      <c r="G664" s="17">
        <v>110</v>
      </c>
      <c r="H664" s="22">
        <f t="shared" si="27"/>
        <v>72.313999999999993</v>
      </c>
      <c r="I664" s="22">
        <f t="shared" si="26"/>
        <v>18.078499999999998</v>
      </c>
    </row>
    <row r="665" spans="2:9" x14ac:dyDescent="0.25">
      <c r="B665" s="16" t="s">
        <v>689</v>
      </c>
      <c r="C665" s="17">
        <v>400</v>
      </c>
      <c r="D665" s="23" t="s">
        <v>19</v>
      </c>
      <c r="E665" s="17">
        <v>170</v>
      </c>
      <c r="F665" s="17">
        <v>180</v>
      </c>
      <c r="G665" s="17">
        <v>180</v>
      </c>
      <c r="H665" s="38">
        <f t="shared" si="27"/>
        <v>116.14066666666665</v>
      </c>
      <c r="I665" s="38">
        <f t="shared" si="26"/>
        <v>29.035166666666662</v>
      </c>
    </row>
    <row r="666" spans="2:9" ht="30" x14ac:dyDescent="0.25">
      <c r="B666" s="16" t="s">
        <v>690</v>
      </c>
      <c r="C666" s="17">
        <v>400</v>
      </c>
      <c r="D666" s="18" t="s">
        <v>691</v>
      </c>
      <c r="E666" s="17">
        <v>180</v>
      </c>
      <c r="F666" s="17">
        <v>150</v>
      </c>
      <c r="G666" s="17">
        <v>150</v>
      </c>
      <c r="H666" s="38">
        <f t="shared" si="27"/>
        <v>105.184</v>
      </c>
      <c r="I666" s="38">
        <f t="shared" si="26"/>
        <v>26.295999999999996</v>
      </c>
    </row>
    <row r="667" spans="2:9" x14ac:dyDescent="0.25">
      <c r="B667" s="16" t="s">
        <v>692</v>
      </c>
      <c r="C667" s="17">
        <v>400</v>
      </c>
      <c r="D667" s="23" t="s">
        <v>19</v>
      </c>
      <c r="E667" s="17">
        <v>40</v>
      </c>
      <c r="F667" s="17">
        <v>50</v>
      </c>
      <c r="G667" s="17">
        <v>50</v>
      </c>
      <c r="H667" s="38">
        <f>(E667+F667+G667)/3*0.38*1.73</f>
        <v>30.678666666666668</v>
      </c>
      <c r="I667" s="38">
        <f t="shared" si="26"/>
        <v>7.669666666666668</v>
      </c>
    </row>
    <row r="668" spans="2:9" x14ac:dyDescent="0.25">
      <c r="B668" s="16" t="s">
        <v>693</v>
      </c>
      <c r="C668" s="17">
        <v>400</v>
      </c>
      <c r="D668" s="18" t="s">
        <v>16</v>
      </c>
      <c r="E668" s="17">
        <v>131</v>
      </c>
      <c r="F668" s="17">
        <v>102</v>
      </c>
      <c r="G668" s="17">
        <v>89</v>
      </c>
      <c r="H668" s="38">
        <f t="shared" ref="H668:H716" si="28">(E668+F668+G668)/3*0.38*1.73</f>
        <v>70.560933333333338</v>
      </c>
      <c r="I668" s="38">
        <f t="shared" si="26"/>
        <v>17.640233333333335</v>
      </c>
    </row>
    <row r="669" spans="2:9" x14ac:dyDescent="0.25">
      <c r="B669" s="16" t="s">
        <v>694</v>
      </c>
      <c r="C669" s="17">
        <v>400</v>
      </c>
      <c r="D669" s="23" t="s">
        <v>19</v>
      </c>
      <c r="E669" s="17">
        <v>127</v>
      </c>
      <c r="F669" s="17">
        <v>92</v>
      </c>
      <c r="G669" s="17">
        <v>70</v>
      </c>
      <c r="H669" s="38">
        <f t="shared" si="28"/>
        <v>63.329533333333323</v>
      </c>
      <c r="I669" s="38">
        <f t="shared" si="26"/>
        <v>15.832383333333331</v>
      </c>
    </row>
    <row r="670" spans="2:9" x14ac:dyDescent="0.25">
      <c r="B670" s="16" t="s">
        <v>695</v>
      </c>
      <c r="C670" s="17">
        <v>400</v>
      </c>
      <c r="D670" s="18" t="s">
        <v>16</v>
      </c>
      <c r="E670" s="17">
        <v>60</v>
      </c>
      <c r="F670" s="17">
        <v>70</v>
      </c>
      <c r="G670" s="17">
        <v>40</v>
      </c>
      <c r="H670" s="38">
        <f t="shared" si="28"/>
        <v>37.252666666666663</v>
      </c>
      <c r="I670" s="38">
        <f t="shared" si="26"/>
        <v>9.3131666666666657</v>
      </c>
    </row>
    <row r="671" spans="2:9" x14ac:dyDescent="0.25">
      <c r="B671" s="16" t="s">
        <v>696</v>
      </c>
      <c r="C671" s="17">
        <v>400</v>
      </c>
      <c r="D671" s="23" t="s">
        <v>19</v>
      </c>
      <c r="E671" s="17">
        <v>240</v>
      </c>
      <c r="F671" s="17">
        <v>230</v>
      </c>
      <c r="G671" s="17">
        <v>200</v>
      </c>
      <c r="H671" s="38">
        <f t="shared" si="28"/>
        <v>146.81933333333333</v>
      </c>
      <c r="I671" s="38">
        <f t="shared" si="26"/>
        <v>36.704833333333333</v>
      </c>
    </row>
    <row r="672" spans="2:9" x14ac:dyDescent="0.25">
      <c r="B672" s="16" t="s">
        <v>697</v>
      </c>
      <c r="C672" s="17">
        <v>400</v>
      </c>
      <c r="D672" s="18" t="s">
        <v>16</v>
      </c>
      <c r="E672" s="17">
        <v>80</v>
      </c>
      <c r="F672" s="17">
        <v>80</v>
      </c>
      <c r="G672" s="17">
        <v>80</v>
      </c>
      <c r="H672" s="38">
        <f t="shared" si="28"/>
        <v>52.591999999999999</v>
      </c>
      <c r="I672" s="38">
        <f t="shared" si="26"/>
        <v>13.147999999999998</v>
      </c>
    </row>
    <row r="673" spans="2:9" x14ac:dyDescent="0.25">
      <c r="B673" s="16" t="s">
        <v>698</v>
      </c>
      <c r="C673" s="17">
        <v>400</v>
      </c>
      <c r="D673" s="23" t="s">
        <v>19</v>
      </c>
      <c r="E673" s="17">
        <v>100</v>
      </c>
      <c r="F673" s="17">
        <v>110</v>
      </c>
      <c r="G673" s="17">
        <v>80</v>
      </c>
      <c r="H673" s="38">
        <f t="shared" si="28"/>
        <v>63.548666666666669</v>
      </c>
      <c r="I673" s="38">
        <f t="shared" si="26"/>
        <v>15.887166666666666</v>
      </c>
    </row>
    <row r="674" spans="2:9" x14ac:dyDescent="0.25">
      <c r="B674" s="16" t="s">
        <v>699</v>
      </c>
      <c r="C674" s="17">
        <v>400</v>
      </c>
      <c r="D674" s="18" t="s">
        <v>700</v>
      </c>
      <c r="E674" s="17">
        <v>80</v>
      </c>
      <c r="F674" s="17">
        <v>80</v>
      </c>
      <c r="G674" s="17">
        <v>50</v>
      </c>
      <c r="H674" s="38">
        <f t="shared" si="28"/>
        <v>46.018000000000001</v>
      </c>
      <c r="I674" s="38">
        <f t="shared" si="26"/>
        <v>11.5045</v>
      </c>
    </row>
    <row r="675" spans="2:9" x14ac:dyDescent="0.25">
      <c r="B675" s="16" t="s">
        <v>701</v>
      </c>
      <c r="C675" s="17">
        <v>400</v>
      </c>
      <c r="D675" s="23" t="s">
        <v>19</v>
      </c>
      <c r="E675" s="17">
        <v>70</v>
      </c>
      <c r="F675" s="17">
        <v>80</v>
      </c>
      <c r="G675" s="17">
        <v>80</v>
      </c>
      <c r="H675" s="38">
        <f t="shared" si="28"/>
        <v>50.400666666666673</v>
      </c>
      <c r="I675" s="38">
        <f t="shared" si="26"/>
        <v>12.600166666666668</v>
      </c>
    </row>
    <row r="676" spans="2:9" x14ac:dyDescent="0.25">
      <c r="B676" s="16" t="s">
        <v>702</v>
      </c>
      <c r="C676" s="17">
        <v>400</v>
      </c>
      <c r="D676" s="18" t="s">
        <v>16</v>
      </c>
      <c r="E676" s="17">
        <v>70</v>
      </c>
      <c r="F676" s="17">
        <v>87</v>
      </c>
      <c r="G676" s="17">
        <v>90</v>
      </c>
      <c r="H676" s="38">
        <f t="shared" si="28"/>
        <v>54.125933333333329</v>
      </c>
      <c r="I676" s="38">
        <f t="shared" si="26"/>
        <v>13.531483333333332</v>
      </c>
    </row>
    <row r="677" spans="2:9" x14ac:dyDescent="0.25">
      <c r="B677" s="16" t="s">
        <v>703</v>
      </c>
      <c r="C677" s="17">
        <v>400</v>
      </c>
      <c r="D677" s="23" t="s">
        <v>19</v>
      </c>
      <c r="E677" s="17">
        <v>89</v>
      </c>
      <c r="F677" s="17">
        <v>77</v>
      </c>
      <c r="G677" s="17">
        <v>63</v>
      </c>
      <c r="H677" s="38">
        <f t="shared" si="28"/>
        <v>50.181533333333327</v>
      </c>
      <c r="I677" s="38">
        <f t="shared" si="26"/>
        <v>12.545383333333332</v>
      </c>
    </row>
    <row r="678" spans="2:9" x14ac:dyDescent="0.25">
      <c r="B678" s="16" t="s">
        <v>704</v>
      </c>
      <c r="C678" s="17">
        <v>400</v>
      </c>
      <c r="D678" s="18" t="s">
        <v>16</v>
      </c>
      <c r="E678" s="17">
        <v>85</v>
      </c>
      <c r="F678" s="17">
        <v>60</v>
      </c>
      <c r="G678" s="17">
        <v>64</v>
      </c>
      <c r="H678" s="38">
        <f t="shared" si="28"/>
        <v>45.798866666666669</v>
      </c>
      <c r="I678" s="38">
        <f t="shared" si="26"/>
        <v>11.449716666666667</v>
      </c>
    </row>
    <row r="679" spans="2:9" x14ac:dyDescent="0.25">
      <c r="B679" s="16" t="s">
        <v>705</v>
      </c>
      <c r="C679" s="17">
        <v>400</v>
      </c>
      <c r="D679" s="23" t="s">
        <v>19</v>
      </c>
      <c r="E679" s="17">
        <v>130</v>
      </c>
      <c r="F679" s="17">
        <v>118</v>
      </c>
      <c r="G679" s="17">
        <v>132</v>
      </c>
      <c r="H679" s="38">
        <f t="shared" si="28"/>
        <v>83.270666666666671</v>
      </c>
      <c r="I679" s="38">
        <f t="shared" si="26"/>
        <v>20.817666666666668</v>
      </c>
    </row>
    <row r="680" spans="2:9" x14ac:dyDescent="0.25">
      <c r="B680" s="16" t="s">
        <v>706</v>
      </c>
      <c r="C680" s="17">
        <v>630</v>
      </c>
      <c r="D680" s="18" t="s">
        <v>16</v>
      </c>
      <c r="E680" s="17">
        <v>198</v>
      </c>
      <c r="F680" s="17">
        <v>176</v>
      </c>
      <c r="G680" s="17">
        <v>147</v>
      </c>
      <c r="H680" s="38">
        <f t="shared" si="28"/>
        <v>114.16846666666665</v>
      </c>
      <c r="I680" s="38">
        <f t="shared" si="26"/>
        <v>18.121978835978833</v>
      </c>
    </row>
    <row r="681" spans="2:9" x14ac:dyDescent="0.25">
      <c r="B681" s="16" t="s">
        <v>707</v>
      </c>
      <c r="C681" s="17">
        <v>630</v>
      </c>
      <c r="D681" s="23" t="s">
        <v>19</v>
      </c>
      <c r="E681" s="17">
        <v>172</v>
      </c>
      <c r="F681" s="17">
        <v>155</v>
      </c>
      <c r="G681" s="17">
        <v>150</v>
      </c>
      <c r="H681" s="38">
        <f t="shared" si="28"/>
        <v>104.5266</v>
      </c>
      <c r="I681" s="38">
        <f t="shared" si="26"/>
        <v>16.59152380952381</v>
      </c>
    </row>
    <row r="682" spans="2:9" ht="120" x14ac:dyDescent="0.25">
      <c r="B682" s="16" t="s">
        <v>708</v>
      </c>
      <c r="C682" s="17">
        <v>630</v>
      </c>
      <c r="D682" s="18" t="s">
        <v>709</v>
      </c>
      <c r="E682" s="17">
        <v>188</v>
      </c>
      <c r="F682" s="17">
        <v>127</v>
      </c>
      <c r="G682" s="17">
        <v>117</v>
      </c>
      <c r="H682" s="38">
        <f t="shared" si="28"/>
        <v>94.665599999999998</v>
      </c>
      <c r="I682" s="38">
        <f t="shared" si="26"/>
        <v>15.026285714285715</v>
      </c>
    </row>
    <row r="683" spans="2:9" x14ac:dyDescent="0.25">
      <c r="B683" s="16" t="s">
        <v>710</v>
      </c>
      <c r="C683" s="17">
        <v>630</v>
      </c>
      <c r="D683" s="23" t="s">
        <v>19</v>
      </c>
      <c r="E683" s="17">
        <v>127</v>
      </c>
      <c r="F683" s="17">
        <v>136</v>
      </c>
      <c r="G683" s="17">
        <v>110</v>
      </c>
      <c r="H683" s="38">
        <f t="shared" si="28"/>
        <v>81.736733333333319</v>
      </c>
      <c r="I683" s="38">
        <f t="shared" si="26"/>
        <v>12.974084656084653</v>
      </c>
    </row>
    <row r="684" spans="2:9" x14ac:dyDescent="0.25">
      <c r="B684" s="16" t="s">
        <v>711</v>
      </c>
      <c r="C684" s="17">
        <v>630</v>
      </c>
      <c r="D684" s="18" t="s">
        <v>16</v>
      </c>
      <c r="E684" s="17">
        <v>274</v>
      </c>
      <c r="F684" s="17">
        <v>292</v>
      </c>
      <c r="G684" s="17">
        <v>336</v>
      </c>
      <c r="H684" s="38">
        <f t="shared" si="28"/>
        <v>197.65826666666669</v>
      </c>
      <c r="I684" s="38">
        <f t="shared" si="26"/>
        <v>31.374328042328049</v>
      </c>
    </row>
    <row r="685" spans="2:9" x14ac:dyDescent="0.25">
      <c r="B685" s="16" t="s">
        <v>712</v>
      </c>
      <c r="C685" s="17">
        <v>630</v>
      </c>
      <c r="D685" s="23" t="s">
        <v>19</v>
      </c>
      <c r="E685" s="17">
        <v>49</v>
      </c>
      <c r="F685" s="17">
        <v>73</v>
      </c>
      <c r="G685" s="17">
        <v>38</v>
      </c>
      <c r="H685" s="38">
        <f t="shared" si="28"/>
        <v>35.061333333333337</v>
      </c>
      <c r="I685" s="38">
        <f t="shared" si="26"/>
        <v>5.5652910052910061</v>
      </c>
    </row>
    <row r="686" spans="2:9" ht="45" x14ac:dyDescent="0.25">
      <c r="B686" s="16" t="s">
        <v>713</v>
      </c>
      <c r="C686" s="17">
        <v>630</v>
      </c>
      <c r="D686" s="18" t="s">
        <v>714</v>
      </c>
      <c r="E686" s="17">
        <v>241</v>
      </c>
      <c r="F686" s="17">
        <v>348</v>
      </c>
      <c r="G686" s="17">
        <v>145</v>
      </c>
      <c r="H686" s="38">
        <f t="shared" si="28"/>
        <v>160.84386666666666</v>
      </c>
      <c r="I686" s="38">
        <f t="shared" si="26"/>
        <v>25.530772486772484</v>
      </c>
    </row>
    <row r="687" spans="2:9" x14ac:dyDescent="0.25">
      <c r="B687" s="16" t="s">
        <v>715</v>
      </c>
      <c r="C687" s="17">
        <v>630</v>
      </c>
      <c r="D687" s="23" t="s">
        <v>19</v>
      </c>
      <c r="E687" s="17">
        <v>110</v>
      </c>
      <c r="F687" s="17">
        <v>113</v>
      </c>
      <c r="G687" s="17">
        <v>91</v>
      </c>
      <c r="H687" s="38">
        <f t="shared" si="28"/>
        <v>68.807866666666669</v>
      </c>
      <c r="I687" s="38">
        <f t="shared" si="26"/>
        <v>10.921883597883598</v>
      </c>
    </row>
    <row r="688" spans="2:9" x14ac:dyDescent="0.25">
      <c r="B688" s="16" t="s">
        <v>716</v>
      </c>
      <c r="C688" s="17">
        <v>400</v>
      </c>
      <c r="D688" s="18" t="s">
        <v>16</v>
      </c>
      <c r="E688" s="17">
        <v>181</v>
      </c>
      <c r="F688" s="17">
        <v>158</v>
      </c>
      <c r="G688" s="17">
        <v>218</v>
      </c>
      <c r="H688" s="38">
        <f t="shared" si="28"/>
        <v>122.05726666666665</v>
      </c>
      <c r="I688" s="38">
        <f t="shared" si="26"/>
        <v>30.514316666666662</v>
      </c>
    </row>
    <row r="689" spans="2:9" x14ac:dyDescent="0.25">
      <c r="B689" s="16" t="s">
        <v>717</v>
      </c>
      <c r="C689" s="17">
        <v>400</v>
      </c>
      <c r="D689" s="23" t="s">
        <v>19</v>
      </c>
      <c r="E689" s="17">
        <v>94</v>
      </c>
      <c r="F689" s="17">
        <v>117</v>
      </c>
      <c r="G689" s="17">
        <v>88</v>
      </c>
      <c r="H689" s="38">
        <f t="shared" si="28"/>
        <v>65.520866666666663</v>
      </c>
      <c r="I689" s="38">
        <f t="shared" si="26"/>
        <v>16.380216666666666</v>
      </c>
    </row>
    <row r="690" spans="2:9" ht="75" x14ac:dyDescent="0.25">
      <c r="B690" s="16" t="s">
        <v>718</v>
      </c>
      <c r="C690" s="17">
        <v>400</v>
      </c>
      <c r="D690" s="18" t="s">
        <v>719</v>
      </c>
      <c r="E690" s="17">
        <v>0</v>
      </c>
      <c r="F690" s="17">
        <v>0</v>
      </c>
      <c r="G690" s="17">
        <v>0</v>
      </c>
      <c r="H690" s="38">
        <f t="shared" si="28"/>
        <v>0</v>
      </c>
      <c r="I690" s="38">
        <f t="shared" ref="I690:I729" si="29">H690/C690*100</f>
        <v>0</v>
      </c>
    </row>
    <row r="691" spans="2:9" x14ac:dyDescent="0.25">
      <c r="B691" s="16" t="s">
        <v>720</v>
      </c>
      <c r="C691" s="17">
        <v>400</v>
      </c>
      <c r="D691" s="23" t="s">
        <v>19</v>
      </c>
      <c r="E691" s="17">
        <v>121</v>
      </c>
      <c r="F691" s="17">
        <v>175</v>
      </c>
      <c r="G691" s="17">
        <v>126</v>
      </c>
      <c r="H691" s="38">
        <f t="shared" si="28"/>
        <v>92.474266666666665</v>
      </c>
      <c r="I691" s="38">
        <f t="shared" si="29"/>
        <v>23.118566666666666</v>
      </c>
    </row>
    <row r="692" spans="2:9" ht="30" x14ac:dyDescent="0.25">
      <c r="B692" s="16" t="s">
        <v>721</v>
      </c>
      <c r="C692" s="17">
        <v>400</v>
      </c>
      <c r="D692" s="18" t="s">
        <v>722</v>
      </c>
      <c r="E692" s="17">
        <v>123</v>
      </c>
      <c r="F692" s="17">
        <v>92</v>
      </c>
      <c r="G692" s="17">
        <v>116</v>
      </c>
      <c r="H692" s="38">
        <f t="shared" si="28"/>
        <v>72.533133333333325</v>
      </c>
      <c r="I692" s="38">
        <f t="shared" si="29"/>
        <v>18.133283333333331</v>
      </c>
    </row>
    <row r="693" spans="2:9" x14ac:dyDescent="0.25">
      <c r="B693" s="16" t="s">
        <v>723</v>
      </c>
      <c r="C693" s="17">
        <v>400</v>
      </c>
      <c r="D693" s="23" t="s">
        <v>19</v>
      </c>
      <c r="E693" s="17">
        <v>163</v>
      </c>
      <c r="F693" s="17">
        <v>163</v>
      </c>
      <c r="G693" s="17">
        <v>209</v>
      </c>
      <c r="H693" s="38">
        <f t="shared" si="28"/>
        <v>117.23633333333333</v>
      </c>
      <c r="I693" s="22">
        <f t="shared" si="29"/>
        <v>29.309083333333337</v>
      </c>
    </row>
    <row r="694" spans="2:9" ht="30" x14ac:dyDescent="0.25">
      <c r="B694" s="16" t="s">
        <v>724</v>
      </c>
      <c r="C694" s="17">
        <v>400</v>
      </c>
      <c r="D694" s="18" t="s">
        <v>725</v>
      </c>
      <c r="E694" s="17">
        <v>146</v>
      </c>
      <c r="F694" s="17">
        <v>190</v>
      </c>
      <c r="G694" s="17">
        <v>175</v>
      </c>
      <c r="H694" s="38">
        <f t="shared" si="28"/>
        <v>111.97713333333334</v>
      </c>
      <c r="I694" s="38">
        <f t="shared" si="29"/>
        <v>27.994283333333335</v>
      </c>
    </row>
    <row r="695" spans="2:9" x14ac:dyDescent="0.25">
      <c r="B695" s="16" t="s">
        <v>726</v>
      </c>
      <c r="C695" s="17">
        <v>400</v>
      </c>
      <c r="D695" s="23" t="s">
        <v>19</v>
      </c>
      <c r="E695" s="17">
        <v>268</v>
      </c>
      <c r="F695" s="17">
        <v>266</v>
      </c>
      <c r="G695" s="17">
        <v>352</v>
      </c>
      <c r="H695" s="38">
        <f t="shared" si="28"/>
        <v>194.15213333333332</v>
      </c>
      <c r="I695" s="38">
        <f t="shared" si="29"/>
        <v>48.538033333333331</v>
      </c>
    </row>
    <row r="696" spans="2:9" x14ac:dyDescent="0.25">
      <c r="B696" s="16" t="s">
        <v>727</v>
      </c>
      <c r="C696" s="17">
        <v>400</v>
      </c>
      <c r="D696" s="18" t="s">
        <v>16</v>
      </c>
      <c r="E696" s="17">
        <v>100</v>
      </c>
      <c r="F696" s="17">
        <v>140</v>
      </c>
      <c r="G696" s="17">
        <v>115</v>
      </c>
      <c r="H696" s="38">
        <f t="shared" si="28"/>
        <v>77.792333333333332</v>
      </c>
      <c r="I696" s="38">
        <f t="shared" si="29"/>
        <v>19.448083333333333</v>
      </c>
    </row>
    <row r="697" spans="2:9" x14ac:dyDescent="0.25">
      <c r="B697" s="16" t="s">
        <v>728</v>
      </c>
      <c r="C697" s="17">
        <v>400</v>
      </c>
      <c r="D697" s="23" t="s">
        <v>19</v>
      </c>
      <c r="E697" s="17">
        <v>80</v>
      </c>
      <c r="F697" s="17">
        <v>100</v>
      </c>
      <c r="G697" s="17">
        <v>98</v>
      </c>
      <c r="H697" s="38">
        <f t="shared" si="28"/>
        <v>60.919066666666673</v>
      </c>
      <c r="I697" s="38">
        <f t="shared" si="29"/>
        <v>15.22976666666667</v>
      </c>
    </row>
    <row r="698" spans="2:9" x14ac:dyDescent="0.25">
      <c r="B698" s="16" t="s">
        <v>729</v>
      </c>
      <c r="C698" s="17">
        <v>400</v>
      </c>
      <c r="D698" s="18" t="s">
        <v>16</v>
      </c>
      <c r="E698" s="17">
        <v>147</v>
      </c>
      <c r="F698" s="17">
        <v>233</v>
      </c>
      <c r="G698" s="17">
        <v>154</v>
      </c>
      <c r="H698" s="38">
        <f t="shared" si="28"/>
        <v>117.0172</v>
      </c>
      <c r="I698" s="22">
        <f t="shared" si="29"/>
        <v>29.254300000000001</v>
      </c>
    </row>
    <row r="699" spans="2:9" x14ac:dyDescent="0.25">
      <c r="B699" s="16" t="s">
        <v>730</v>
      </c>
      <c r="C699" s="17">
        <v>400</v>
      </c>
      <c r="D699" s="23" t="s">
        <v>19</v>
      </c>
      <c r="E699" s="17">
        <v>180</v>
      </c>
      <c r="F699" s="17">
        <v>150</v>
      </c>
      <c r="G699" s="17">
        <v>146</v>
      </c>
      <c r="H699" s="38">
        <f t="shared" si="28"/>
        <v>104.30746666666666</v>
      </c>
      <c r="I699" s="38">
        <f t="shared" si="29"/>
        <v>26.076866666666664</v>
      </c>
    </row>
    <row r="700" spans="2:9" x14ac:dyDescent="0.25">
      <c r="B700" s="16" t="s">
        <v>731</v>
      </c>
      <c r="C700" s="17">
        <v>400</v>
      </c>
      <c r="D700" s="18" t="s">
        <v>16</v>
      </c>
      <c r="E700" s="17">
        <v>275</v>
      </c>
      <c r="F700" s="17">
        <v>282</v>
      </c>
      <c r="G700" s="17">
        <v>208</v>
      </c>
      <c r="H700" s="38">
        <f t="shared" si="28"/>
        <v>167.637</v>
      </c>
      <c r="I700" s="38">
        <f t="shared" si="29"/>
        <v>41.90925</v>
      </c>
    </row>
    <row r="701" spans="2:9" x14ac:dyDescent="0.25">
      <c r="B701" s="16" t="s">
        <v>732</v>
      </c>
      <c r="C701" s="17">
        <v>400</v>
      </c>
      <c r="D701" s="23" t="s">
        <v>19</v>
      </c>
      <c r="E701" s="17">
        <v>49</v>
      </c>
      <c r="F701" s="17">
        <v>50</v>
      </c>
      <c r="G701" s="17">
        <v>40</v>
      </c>
      <c r="H701" s="38">
        <f t="shared" si="28"/>
        <v>30.459533333333336</v>
      </c>
      <c r="I701" s="38">
        <f t="shared" si="29"/>
        <v>7.614883333333335</v>
      </c>
    </row>
    <row r="702" spans="2:9" ht="60" x14ac:dyDescent="0.25">
      <c r="B702" s="16" t="s">
        <v>733</v>
      </c>
      <c r="C702" s="17">
        <v>400</v>
      </c>
      <c r="D702" s="18" t="s">
        <v>734</v>
      </c>
      <c r="E702" s="17">
        <v>184</v>
      </c>
      <c r="F702" s="17">
        <v>161</v>
      </c>
      <c r="G702" s="17">
        <v>201</v>
      </c>
      <c r="H702" s="38">
        <f t="shared" si="28"/>
        <v>119.6468</v>
      </c>
      <c r="I702" s="38">
        <f t="shared" si="29"/>
        <v>29.911700000000003</v>
      </c>
    </row>
    <row r="703" spans="2:9" x14ac:dyDescent="0.25">
      <c r="B703" s="16" t="s">
        <v>735</v>
      </c>
      <c r="C703" s="17">
        <v>400</v>
      </c>
      <c r="D703" s="23" t="s">
        <v>19</v>
      </c>
      <c r="E703" s="17">
        <v>0</v>
      </c>
      <c r="F703" s="17">
        <v>0</v>
      </c>
      <c r="G703" s="17">
        <v>0</v>
      </c>
      <c r="H703" s="38">
        <f t="shared" si="28"/>
        <v>0</v>
      </c>
      <c r="I703" s="38">
        <f t="shared" si="29"/>
        <v>0</v>
      </c>
    </row>
    <row r="704" spans="2:9" x14ac:dyDescent="0.25">
      <c r="B704" s="16">
        <v>2922.1</v>
      </c>
      <c r="C704" s="17">
        <v>250</v>
      </c>
      <c r="D704" s="18" t="s">
        <v>736</v>
      </c>
      <c r="E704" s="17">
        <v>54</v>
      </c>
      <c r="F704" s="17">
        <v>114</v>
      </c>
      <c r="G704" s="17">
        <v>79</v>
      </c>
      <c r="H704" s="38">
        <f t="shared" si="28"/>
        <v>54.125933333333329</v>
      </c>
      <c r="I704" s="38">
        <f t="shared" si="29"/>
        <v>21.650373333333331</v>
      </c>
    </row>
    <row r="705" spans="2:9" x14ac:dyDescent="0.25">
      <c r="B705" s="16">
        <v>2922.2</v>
      </c>
      <c r="C705" s="17">
        <v>250</v>
      </c>
      <c r="D705" s="23" t="s">
        <v>19</v>
      </c>
      <c r="E705" s="17">
        <v>0</v>
      </c>
      <c r="F705" s="17">
        <v>0</v>
      </c>
      <c r="G705" s="17">
        <v>0</v>
      </c>
      <c r="H705" s="38">
        <f t="shared" si="28"/>
        <v>0</v>
      </c>
      <c r="I705" s="38">
        <f t="shared" si="29"/>
        <v>0</v>
      </c>
    </row>
    <row r="706" spans="2:9" ht="60" x14ac:dyDescent="0.25">
      <c r="B706" s="16" t="s">
        <v>737</v>
      </c>
      <c r="C706" s="17">
        <v>400</v>
      </c>
      <c r="D706" s="18" t="s">
        <v>738</v>
      </c>
      <c r="E706" s="17">
        <v>151</v>
      </c>
      <c r="F706" s="17">
        <v>59</v>
      </c>
      <c r="G706" s="17">
        <v>58</v>
      </c>
      <c r="H706" s="38">
        <f t="shared" si="28"/>
        <v>58.727733333333333</v>
      </c>
      <c r="I706" s="22">
        <f t="shared" si="29"/>
        <v>14.681933333333333</v>
      </c>
    </row>
    <row r="707" spans="2:9" x14ac:dyDescent="0.25">
      <c r="B707" s="16" t="s">
        <v>739</v>
      </c>
      <c r="C707" s="17">
        <v>400</v>
      </c>
      <c r="D707" s="23" t="s">
        <v>19</v>
      </c>
      <c r="E707" s="17">
        <v>275</v>
      </c>
      <c r="F707" s="17">
        <v>241</v>
      </c>
      <c r="G707" s="17">
        <v>267</v>
      </c>
      <c r="H707" s="38">
        <f t="shared" si="28"/>
        <v>171.5814</v>
      </c>
      <c r="I707" s="22">
        <f t="shared" si="29"/>
        <v>42.895350000000001</v>
      </c>
    </row>
    <row r="708" spans="2:9" ht="60" x14ac:dyDescent="0.25">
      <c r="B708" s="16" t="s">
        <v>740</v>
      </c>
      <c r="C708" s="17">
        <v>400</v>
      </c>
      <c r="D708" s="18" t="s">
        <v>741</v>
      </c>
      <c r="E708" s="17">
        <v>217</v>
      </c>
      <c r="F708" s="17">
        <v>181</v>
      </c>
      <c r="G708" s="17">
        <v>240</v>
      </c>
      <c r="H708" s="22">
        <f t="shared" si="28"/>
        <v>139.80706666666666</v>
      </c>
      <c r="I708" s="22">
        <f t="shared" si="29"/>
        <v>34.951766666666664</v>
      </c>
    </row>
    <row r="709" spans="2:9" x14ac:dyDescent="0.25">
      <c r="B709" s="16" t="s">
        <v>742</v>
      </c>
      <c r="C709" s="17">
        <v>400</v>
      </c>
      <c r="D709" s="23" t="s">
        <v>19</v>
      </c>
      <c r="E709" s="17">
        <v>89</v>
      </c>
      <c r="F709" s="17">
        <v>84</v>
      </c>
      <c r="G709" s="17">
        <v>129</v>
      </c>
      <c r="H709" s="22">
        <f t="shared" si="28"/>
        <v>66.178266666666673</v>
      </c>
      <c r="I709" s="22">
        <f t="shared" si="29"/>
        <v>16.544566666666668</v>
      </c>
    </row>
    <row r="710" spans="2:9" ht="60" x14ac:dyDescent="0.25">
      <c r="B710" s="16" t="s">
        <v>743</v>
      </c>
      <c r="C710" s="17">
        <v>400</v>
      </c>
      <c r="D710" s="18" t="s">
        <v>744</v>
      </c>
      <c r="E710" s="17">
        <v>213</v>
      </c>
      <c r="F710" s="17">
        <v>215</v>
      </c>
      <c r="G710" s="17">
        <v>253</v>
      </c>
      <c r="H710" s="22">
        <f t="shared" si="28"/>
        <v>149.22980000000001</v>
      </c>
      <c r="I710" s="22">
        <f t="shared" si="29"/>
        <v>37.307450000000003</v>
      </c>
    </row>
    <row r="711" spans="2:9" x14ac:dyDescent="0.25">
      <c r="B711" s="16" t="s">
        <v>745</v>
      </c>
      <c r="C711" s="17">
        <v>400</v>
      </c>
      <c r="D711" s="23" t="s">
        <v>19</v>
      </c>
      <c r="E711" s="17">
        <v>130</v>
      </c>
      <c r="F711" s="17">
        <v>117</v>
      </c>
      <c r="G711" s="17">
        <v>131</v>
      </c>
      <c r="H711" s="22">
        <f t="shared" si="28"/>
        <v>82.832400000000007</v>
      </c>
      <c r="I711" s="22">
        <f t="shared" si="29"/>
        <v>20.708100000000002</v>
      </c>
    </row>
    <row r="712" spans="2:9" ht="30" x14ac:dyDescent="0.25">
      <c r="B712" s="16">
        <v>2933.1</v>
      </c>
      <c r="C712" s="17">
        <v>400</v>
      </c>
      <c r="D712" s="18" t="s">
        <v>746</v>
      </c>
      <c r="E712" s="17">
        <v>53</v>
      </c>
      <c r="F712" s="17">
        <v>74</v>
      </c>
      <c r="G712" s="17">
        <v>63</v>
      </c>
      <c r="H712" s="22">
        <f t="shared" si="28"/>
        <v>41.635333333333335</v>
      </c>
      <c r="I712" s="22">
        <f t="shared" si="29"/>
        <v>10.408833333333334</v>
      </c>
    </row>
    <row r="713" spans="2:9" x14ac:dyDescent="0.25">
      <c r="B713" s="16">
        <v>2933.2</v>
      </c>
      <c r="C713" s="17">
        <v>400</v>
      </c>
      <c r="D713" s="23" t="s">
        <v>19</v>
      </c>
      <c r="E713" s="17">
        <v>77</v>
      </c>
      <c r="F713" s="17">
        <v>84</v>
      </c>
      <c r="G713" s="17">
        <v>73</v>
      </c>
      <c r="H713" s="22">
        <f t="shared" si="28"/>
        <v>51.277200000000001</v>
      </c>
      <c r="I713" s="22">
        <f t="shared" si="29"/>
        <v>12.8193</v>
      </c>
    </row>
    <row r="714" spans="2:9" x14ac:dyDescent="0.25">
      <c r="B714" s="16" t="s">
        <v>747</v>
      </c>
      <c r="C714" s="17">
        <v>400</v>
      </c>
      <c r="D714" s="18" t="s">
        <v>16</v>
      </c>
      <c r="E714" s="17">
        <v>76</v>
      </c>
      <c r="F714" s="17">
        <v>65</v>
      </c>
      <c r="G714" s="17">
        <v>56</v>
      </c>
      <c r="H714" s="22">
        <f t="shared" si="28"/>
        <v>43.169266666666672</v>
      </c>
      <c r="I714" s="22">
        <f t="shared" si="29"/>
        <v>10.792316666666668</v>
      </c>
    </row>
    <row r="715" spans="2:9" x14ac:dyDescent="0.25">
      <c r="B715" s="16" t="s">
        <v>748</v>
      </c>
      <c r="C715" s="17">
        <v>400</v>
      </c>
      <c r="D715" s="23" t="s">
        <v>19</v>
      </c>
      <c r="E715" s="17">
        <v>214</v>
      </c>
      <c r="F715" s="17">
        <v>176</v>
      </c>
      <c r="G715" s="17">
        <v>256</v>
      </c>
      <c r="H715" s="22">
        <f t="shared" si="28"/>
        <v>141.56013333333334</v>
      </c>
      <c r="I715" s="22">
        <f t="shared" si="29"/>
        <v>35.390033333333335</v>
      </c>
    </row>
    <row r="716" spans="2:9" ht="60" x14ac:dyDescent="0.25">
      <c r="B716" s="16" t="s">
        <v>749</v>
      </c>
      <c r="C716" s="17">
        <v>400</v>
      </c>
      <c r="D716" s="18" t="s">
        <v>750</v>
      </c>
      <c r="E716" s="17">
        <v>244</v>
      </c>
      <c r="F716" s="17">
        <v>254</v>
      </c>
      <c r="G716" s="17">
        <v>271</v>
      </c>
      <c r="H716" s="38">
        <f t="shared" si="28"/>
        <v>168.51353333333333</v>
      </c>
      <c r="I716" s="22">
        <f t="shared" si="29"/>
        <v>42.128383333333332</v>
      </c>
    </row>
    <row r="717" spans="2:9" x14ac:dyDescent="0.25">
      <c r="B717" s="16" t="s">
        <v>751</v>
      </c>
      <c r="C717" s="17">
        <v>400</v>
      </c>
      <c r="D717" s="23" t="s">
        <v>19</v>
      </c>
      <c r="E717" s="17">
        <v>59</v>
      </c>
      <c r="F717" s="17">
        <v>60</v>
      </c>
      <c r="G717" s="17">
        <v>63</v>
      </c>
      <c r="H717" s="38">
        <f>(E717+F717+G717)/3*0.38*1.73</f>
        <v>39.882266666666659</v>
      </c>
      <c r="I717" s="22">
        <f t="shared" si="29"/>
        <v>9.9705666666666648</v>
      </c>
    </row>
    <row r="718" spans="2:9" x14ac:dyDescent="0.25">
      <c r="B718" s="16" t="s">
        <v>752</v>
      </c>
      <c r="C718" s="17">
        <v>400</v>
      </c>
      <c r="D718" s="18" t="s">
        <v>16</v>
      </c>
      <c r="E718" s="17">
        <v>41</v>
      </c>
      <c r="F718" s="17">
        <v>18</v>
      </c>
      <c r="G718" s="17">
        <v>58</v>
      </c>
      <c r="H718" s="22">
        <f t="shared" ref="H718" si="30">(E718+F718+G718)/3*0.38*1.73</f>
        <v>25.6386</v>
      </c>
      <c r="I718" s="22">
        <f t="shared" si="29"/>
        <v>6.4096500000000001</v>
      </c>
    </row>
    <row r="719" spans="2:9" x14ac:dyDescent="0.25">
      <c r="B719" s="16" t="s">
        <v>753</v>
      </c>
      <c r="C719" s="17">
        <v>400</v>
      </c>
      <c r="D719" s="23" t="s">
        <v>19</v>
      </c>
      <c r="E719" s="17">
        <v>67</v>
      </c>
      <c r="F719" s="17">
        <v>138</v>
      </c>
      <c r="G719" s="17">
        <v>84</v>
      </c>
      <c r="H719" s="38">
        <f>(E719+F719+G719)/3*0.38*1.73</f>
        <v>63.329533333333323</v>
      </c>
      <c r="I719" s="22">
        <f t="shared" si="29"/>
        <v>15.832383333333331</v>
      </c>
    </row>
    <row r="720" spans="2:9" x14ac:dyDescent="0.25">
      <c r="B720" s="16" t="s">
        <v>754</v>
      </c>
      <c r="C720" s="17">
        <v>400</v>
      </c>
      <c r="D720" s="18" t="s">
        <v>16</v>
      </c>
      <c r="E720" s="17">
        <v>97</v>
      </c>
      <c r="F720" s="17">
        <v>119</v>
      </c>
      <c r="G720" s="17">
        <v>82</v>
      </c>
      <c r="H720" s="22">
        <f t="shared" ref="H720" si="31">(E720+F720+G720)/3*0.38*1.73</f>
        <v>65.301733333333331</v>
      </c>
      <c r="I720" s="22">
        <f t="shared" si="29"/>
        <v>16.325433333333333</v>
      </c>
    </row>
    <row r="721" spans="2:9" x14ac:dyDescent="0.25">
      <c r="B721" s="16" t="s">
        <v>755</v>
      </c>
      <c r="C721" s="17">
        <v>400</v>
      </c>
      <c r="D721" s="23" t="s">
        <v>19</v>
      </c>
      <c r="E721" s="17">
        <v>85</v>
      </c>
      <c r="F721" s="17">
        <v>125</v>
      </c>
      <c r="G721" s="17">
        <v>110</v>
      </c>
      <c r="H721" s="38">
        <f>(E721+F721+G721)/3*0.38*1.73</f>
        <v>70.122666666666674</v>
      </c>
      <c r="I721" s="22">
        <f t="shared" si="29"/>
        <v>17.530666666666669</v>
      </c>
    </row>
    <row r="722" spans="2:9" ht="45" x14ac:dyDescent="0.25">
      <c r="B722" s="16" t="s">
        <v>756</v>
      </c>
      <c r="C722" s="17">
        <v>320</v>
      </c>
      <c r="D722" s="18" t="s">
        <v>757</v>
      </c>
      <c r="E722" s="17">
        <v>51</v>
      </c>
      <c r="F722" s="17">
        <v>25</v>
      </c>
      <c r="G722" s="17">
        <v>37</v>
      </c>
      <c r="H722" s="22">
        <f t="shared" ref="H722" si="32">(E722+F722+G722)/3*0.38*1.73</f>
        <v>24.762066666666666</v>
      </c>
      <c r="I722" s="22">
        <f t="shared" si="29"/>
        <v>7.7381458333333333</v>
      </c>
    </row>
    <row r="723" spans="2:9" x14ac:dyDescent="0.25">
      <c r="B723" s="16" t="s">
        <v>758</v>
      </c>
      <c r="C723" s="17">
        <v>400</v>
      </c>
      <c r="D723" s="23" t="s">
        <v>19</v>
      </c>
      <c r="E723" s="17">
        <v>108</v>
      </c>
      <c r="F723" s="17">
        <v>102</v>
      </c>
      <c r="G723" s="17">
        <v>129</v>
      </c>
      <c r="H723" s="38">
        <f>(E723+F723+G723)/3*0.38*1.73</f>
        <v>74.286199999999994</v>
      </c>
      <c r="I723" s="22">
        <f t="shared" si="29"/>
        <v>18.571549999999998</v>
      </c>
    </row>
    <row r="724" spans="2:9" x14ac:dyDescent="0.25">
      <c r="B724" s="16" t="s">
        <v>759</v>
      </c>
      <c r="C724" s="17">
        <v>400</v>
      </c>
      <c r="D724" s="18" t="s">
        <v>16</v>
      </c>
      <c r="E724" s="17">
        <v>42</v>
      </c>
      <c r="F724" s="17">
        <v>69</v>
      </c>
      <c r="G724" s="17">
        <v>49</v>
      </c>
      <c r="H724" s="22">
        <f t="shared" ref="H724" si="33">(E724+F724+G724)/3*0.38*1.73</f>
        <v>35.061333333333337</v>
      </c>
      <c r="I724" s="22">
        <f t="shared" si="29"/>
        <v>8.7653333333333343</v>
      </c>
    </row>
    <row r="725" spans="2:9" x14ac:dyDescent="0.25">
      <c r="B725" s="16" t="s">
        <v>760</v>
      </c>
      <c r="C725" s="17">
        <v>400</v>
      </c>
      <c r="D725" s="23" t="s">
        <v>19</v>
      </c>
      <c r="E725" s="17">
        <v>29</v>
      </c>
      <c r="F725" s="17">
        <v>44</v>
      </c>
      <c r="G725" s="17">
        <v>33</v>
      </c>
      <c r="H725" s="38">
        <f>(E725+F725+G725)/3*0.38*1.73</f>
        <v>23.228133333333336</v>
      </c>
      <c r="I725" s="22">
        <f t="shared" si="29"/>
        <v>5.8070333333333339</v>
      </c>
    </row>
    <row r="726" spans="2:9" ht="45" x14ac:dyDescent="0.25">
      <c r="B726" s="16" t="s">
        <v>761</v>
      </c>
      <c r="C726" s="17">
        <v>400</v>
      </c>
      <c r="D726" s="18" t="s">
        <v>762</v>
      </c>
      <c r="E726" s="17">
        <v>0</v>
      </c>
      <c r="F726" s="17">
        <v>0</v>
      </c>
      <c r="G726" s="17">
        <v>0</v>
      </c>
      <c r="H726" s="22">
        <f t="shared" ref="H726" si="34">(E726+F726+G726)/3*0.38*1.73</f>
        <v>0</v>
      </c>
      <c r="I726" s="22">
        <f t="shared" si="29"/>
        <v>0</v>
      </c>
    </row>
    <row r="727" spans="2:9" x14ac:dyDescent="0.25">
      <c r="B727" s="16" t="s">
        <v>763</v>
      </c>
      <c r="C727" s="17">
        <v>400</v>
      </c>
      <c r="D727" s="23" t="s">
        <v>19</v>
      </c>
      <c r="E727" s="17">
        <v>47</v>
      </c>
      <c r="F727" s="17">
        <v>27</v>
      </c>
      <c r="G727" s="17">
        <v>73</v>
      </c>
      <c r="H727" s="38">
        <f>(E727+F727+G727)/3*0.38*1.73</f>
        <v>32.212600000000002</v>
      </c>
      <c r="I727" s="22">
        <f t="shared" si="29"/>
        <v>8.0531500000000005</v>
      </c>
    </row>
    <row r="728" spans="2:9" x14ac:dyDescent="0.25">
      <c r="B728" s="16">
        <v>2944.1</v>
      </c>
      <c r="C728" s="17">
        <v>630</v>
      </c>
      <c r="D728" s="18" t="s">
        <v>16</v>
      </c>
      <c r="E728" s="17">
        <v>204</v>
      </c>
      <c r="F728" s="17">
        <v>207</v>
      </c>
      <c r="G728" s="17">
        <v>203</v>
      </c>
      <c r="H728" s="22">
        <f t="shared" ref="H728" si="35">(E728+F728+G728)/3*0.38*1.73</f>
        <v>134.54786666666666</v>
      </c>
      <c r="I728" s="22">
        <f t="shared" si="29"/>
        <v>21.356804232804233</v>
      </c>
    </row>
    <row r="729" spans="2:9" x14ac:dyDescent="0.25">
      <c r="B729" s="16">
        <v>2944.2</v>
      </c>
      <c r="C729" s="17">
        <v>630</v>
      </c>
      <c r="D729" s="23" t="s">
        <v>19</v>
      </c>
      <c r="E729" s="17">
        <v>348</v>
      </c>
      <c r="F729" s="17">
        <v>326</v>
      </c>
      <c r="G729" s="17">
        <v>368</v>
      </c>
      <c r="H729" s="38">
        <f>(E729+F729+G729)/3*0.38*1.73</f>
        <v>228.33693333333329</v>
      </c>
      <c r="I729" s="22">
        <f t="shared" si="29"/>
        <v>36.243957671957666</v>
      </c>
    </row>
  </sheetData>
  <mergeCells count="12">
    <mergeCell ref="H8:I8"/>
    <mergeCell ref="H9:I9"/>
    <mergeCell ref="H586:I586"/>
    <mergeCell ref="H587:I587"/>
    <mergeCell ref="B4:I4"/>
    <mergeCell ref="B5:B7"/>
    <mergeCell ref="C5:C7"/>
    <mergeCell ref="D5:D7"/>
    <mergeCell ref="E5:I5"/>
    <mergeCell ref="E6:G6"/>
    <mergeCell ref="H6:H7"/>
    <mergeCell ref="I6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2017-03-03T06:18:48Z</dcterms:modified>
</cp:coreProperties>
</file>